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汇总表(2稿）" sheetId="2" r:id="rId1"/>
  </sheets>
  <definedNames>
    <definedName name="_xlnm.Print_Area" localSheetId="0">'汇总表(2稿）'!$A$1:$I$164</definedName>
  </definedNames>
  <calcPr calcId="144525"/>
</workbook>
</file>

<file path=xl/sharedStrings.xml><?xml version="1.0" encoding="utf-8"?>
<sst xmlns="http://schemas.openxmlformats.org/spreadsheetml/2006/main" count="289" uniqueCount="207">
  <si>
    <t>成都市2017年及以前年度新能源汽车申请市级补贴项目核查情况表</t>
  </si>
  <si>
    <t>序号</t>
  </si>
  <si>
    <t>申报区（市）县</t>
  </si>
  <si>
    <t>申报（或代为提交资料）企业</t>
  </si>
  <si>
    <t>生产企业</t>
  </si>
  <si>
    <t>车辆型号</t>
  </si>
  <si>
    <t>申请市级补贴车辆数量（辆）</t>
  </si>
  <si>
    <t>审减数量
（辆）</t>
  </si>
  <si>
    <t>审定数量
（辆）</t>
  </si>
  <si>
    <t>上牌年度</t>
  </si>
  <si>
    <t>总计</t>
  </si>
  <si>
    <t>高新区</t>
  </si>
  <si>
    <t>合计</t>
  </si>
  <si>
    <t>四川巨峰工程机械有限公司</t>
  </si>
  <si>
    <t>一汽解放青岛汽车有限公司</t>
  </si>
  <si>
    <t>CA5048XXYP40L1BEVA84</t>
  </si>
  <si>
    <t>CA5041XXYP40L1BEVA84</t>
  </si>
  <si>
    <t>成都西物汽车有限公司</t>
  </si>
  <si>
    <t>浙江吉利汽车有限公司</t>
  </si>
  <si>
    <t>MR7002BEV03</t>
  </si>
  <si>
    <t>浙江豪情汽车制造有限公司</t>
  </si>
  <si>
    <t>HQ7002BEV04</t>
  </si>
  <si>
    <t>HQ7002BEV08</t>
  </si>
  <si>
    <t>成都盛国皓萱新能源汽车销售服务有限公司</t>
  </si>
  <si>
    <t>北汽新能源汽车常州有限公司</t>
  </si>
  <si>
    <t>BJ7000KPCC-BEV</t>
  </si>
  <si>
    <t>北汽（广州）汽车有限公司</t>
  </si>
  <si>
    <t>BJ7000C5E2G-BEV</t>
  </si>
  <si>
    <t>北京汽车股份有限公司</t>
  </si>
  <si>
    <t>BJ7000C5E2-BEV</t>
  </si>
  <si>
    <t>BJ7000C5E4-BEV</t>
  </si>
  <si>
    <t>BJ7000U3D2-BEV</t>
  </si>
  <si>
    <t>北京新能源汽车股份有限公司</t>
  </si>
  <si>
    <t>BJ7001BPH1-BEV</t>
  </si>
  <si>
    <t>BJ7001BPH2-BEV</t>
  </si>
  <si>
    <t>BJ7001BPH5-BEV</t>
  </si>
  <si>
    <t>BJ7001BPH7-BEV</t>
  </si>
  <si>
    <t>成都蔚来行汽车贸易有限公司</t>
  </si>
  <si>
    <t>湖北新楚风汽车股份有限公司</t>
  </si>
  <si>
    <t>HQG5051XXYEV</t>
  </si>
  <si>
    <t>HQG5031XXYEV2</t>
  </si>
  <si>
    <t>新都区</t>
  </si>
  <si>
    <t>成都蓉帆汽车销售服务有限公司</t>
  </si>
  <si>
    <t>重庆力帆乘用车有限公司</t>
  </si>
  <si>
    <t>LF7004GEV</t>
  </si>
  <si>
    <t>成都谐宏汽车贸易有限公司</t>
  </si>
  <si>
    <t>华晨鑫源重庆汽车有限公司</t>
  </si>
  <si>
    <t>JKC1020DABEV</t>
  </si>
  <si>
    <t>JKC5020XXY-AXBEV</t>
  </si>
  <si>
    <t>成都传化绿地慧联物流有限公司</t>
  </si>
  <si>
    <t>吉利四川商用车有限公司</t>
  </si>
  <si>
    <t>DNC5040XXYBEV02</t>
  </si>
  <si>
    <t>DNC5045XXYBEV01</t>
  </si>
  <si>
    <t>DNC5047XXYBEV01</t>
  </si>
  <si>
    <t>DNC5049XXYBEV01</t>
  </si>
  <si>
    <t>成都途捷汽车销售有限公司</t>
  </si>
  <si>
    <t>山东凯马汽车制造有限公司</t>
  </si>
  <si>
    <t>KMC1023EVA29D</t>
  </si>
  <si>
    <t>KMC1035EVA30D</t>
  </si>
  <si>
    <t>武侯区</t>
  </si>
  <si>
    <t>成都泰驰贸易有限公司</t>
  </si>
  <si>
    <t>SMA7001BEV23</t>
  </si>
  <si>
    <t>成都中宝汽车销售服务有限公司</t>
  </si>
  <si>
    <t>华晨宝马汽车有限公司</t>
  </si>
  <si>
    <t>BMW6462AAHEV(BMWX1)</t>
  </si>
  <si>
    <t>成华区</t>
  </si>
  <si>
    <t>成都享瑞隆汽车销售服务有限公司</t>
  </si>
  <si>
    <t>山东蓝诺汽车有限公司</t>
  </si>
  <si>
    <t>KRD5022CCYBEV02</t>
  </si>
  <si>
    <t>KRD5022XXYBEV02</t>
  </si>
  <si>
    <t>锦江区</t>
  </si>
  <si>
    <t>成都市盛世新景汽车销售有限公司</t>
  </si>
  <si>
    <t>比亚迪汽车工业有限公司</t>
  </si>
  <si>
    <t>BYD6480STHEV</t>
  </si>
  <si>
    <t>BYD6480STHEV3</t>
  </si>
  <si>
    <t>BYD6480STHEV5</t>
  </si>
  <si>
    <t>QCJ7007BEV1</t>
  </si>
  <si>
    <t>比亚迪汽车有限公司</t>
  </si>
  <si>
    <t>BYD6460SBEV</t>
  </si>
  <si>
    <t>BYD7005BEV</t>
  </si>
  <si>
    <t>BYD6460STHEV5</t>
  </si>
  <si>
    <t>BYD7150WT5HEV4</t>
  </si>
  <si>
    <t>BYD7150WT5HEV5</t>
  </si>
  <si>
    <t>成都长缘汽车销售服务有限公司</t>
  </si>
  <si>
    <t>广汽乘用车有限公司</t>
  </si>
  <si>
    <t>GAC7000BEVH0A</t>
  </si>
  <si>
    <t>GAC7150CHEVA5A</t>
  </si>
  <si>
    <t>GAC6450CHEVA5B</t>
  </si>
  <si>
    <t>成都地上铁新能源汽车有限公司</t>
  </si>
  <si>
    <t>重庆瑞驰汽车实业有限公司</t>
  </si>
  <si>
    <t>CRC5021XXYA-LBEV</t>
  </si>
  <si>
    <t>CRC5022XXYB-LBEV</t>
  </si>
  <si>
    <t>CRC5030XXYB-LBEV</t>
  </si>
  <si>
    <t>CRC5032XXYC-LBEV</t>
  </si>
  <si>
    <t>四川精典沪威汽车销售服务有限公司</t>
  </si>
  <si>
    <t>上海汽车集团股份有限公司</t>
  </si>
  <si>
    <t>CSA6454NDPHEV1</t>
  </si>
  <si>
    <t>CSA7104SDPHEV1</t>
  </si>
  <si>
    <t>CSA6456BEV1</t>
  </si>
  <si>
    <t>郫都区</t>
  </si>
  <si>
    <t>成都华讯天谷科技有限公司</t>
  </si>
  <si>
    <t>东风特汽（十堰）专用车有限公司</t>
  </si>
  <si>
    <t>EQ5022XXYTBEV1</t>
  </si>
  <si>
    <t>EQ5044XXYTBEV2</t>
  </si>
  <si>
    <t>EQ5045XLCTBEV2</t>
  </si>
  <si>
    <t>EQ5045XXYTBEV</t>
  </si>
  <si>
    <t>EQ5045XXYTBEV2</t>
  </si>
  <si>
    <t>EQ5045XXYTBEV3</t>
  </si>
  <si>
    <t>EQ5045XXYTBEV4</t>
  </si>
  <si>
    <t>金牛区</t>
  </si>
  <si>
    <t>成都乐派众享新能源汽车服务有限公司</t>
  </si>
  <si>
    <t>重庆长安汽车股份有限公司</t>
  </si>
  <si>
    <t>SC6388BVBEV</t>
  </si>
  <si>
    <t>成都德骏新能源汽车销售有限公司</t>
  </si>
  <si>
    <t>东风汽车股份有限公司</t>
  </si>
  <si>
    <t>DFA7000L2ABEV</t>
  </si>
  <si>
    <t>EQ5040XXYACBEV11</t>
  </si>
  <si>
    <t>EQ5040XXYACBEV7</t>
  </si>
  <si>
    <t>四川德隆绿能汽车销售有限公司</t>
  </si>
  <si>
    <t>北汽福田汽车股份有限公司</t>
  </si>
  <si>
    <t>福田牌BJ6802EVUA-5</t>
  </si>
  <si>
    <t>双流区</t>
  </si>
  <si>
    <t>成都当肯车业有限公司</t>
  </si>
  <si>
    <t>SMA7001BEV61</t>
  </si>
  <si>
    <t>SMA7001BEV66</t>
  </si>
  <si>
    <t>SMA7001BEV73</t>
  </si>
  <si>
    <t>四川一普新能源技术有限公司</t>
  </si>
  <si>
    <t>领途汽车有限公司</t>
  </si>
  <si>
    <t>YGM6371BEV</t>
  </si>
  <si>
    <t>YGM6350BEV</t>
  </si>
  <si>
    <t>崇州市</t>
  </si>
  <si>
    <t>成都捌零汽车销售有限公司</t>
  </si>
  <si>
    <t>奇瑞汽车股份有限公司</t>
  </si>
  <si>
    <t>SQR7000BEVJ00</t>
  </si>
  <si>
    <t>SQR7000BEVJ601</t>
  </si>
  <si>
    <t>SQR7000BEVJ72</t>
  </si>
  <si>
    <t>成都经开区</t>
  </si>
  <si>
    <t>成都大运汽车集团有限公司</t>
  </si>
  <si>
    <t>CGC5044XXYBEV1NBLJEAGK</t>
  </si>
  <si>
    <t>CGC5044XXYBEV1NBLJEAGY</t>
  </si>
  <si>
    <t>CGC5045XLCBEV1Z1</t>
  </si>
  <si>
    <t>CGC5045XXYBEV1Z2</t>
  </si>
  <si>
    <t>四川野马汽车股份有限公司</t>
  </si>
  <si>
    <t>SQJ6460B2BEV</t>
  </si>
  <si>
    <t>SQJ6460M1BEV</t>
  </si>
  <si>
    <t>SQJ6810S2BEV</t>
  </si>
  <si>
    <t>成都雅骏汽车制造有限公司</t>
  </si>
  <si>
    <t>CTT5030XLCGC1BEV</t>
  </si>
  <si>
    <t>CTT5030XXYGC1BEV</t>
  </si>
  <si>
    <t>CTT5040XXYGC2BEV</t>
  </si>
  <si>
    <t>CTT5040XXYGW1BEV</t>
  </si>
  <si>
    <t>CTT5041CCYGW1BEV</t>
  </si>
  <si>
    <t>CTT5041XXYBEV</t>
  </si>
  <si>
    <t>CTT5071CCYGW1BEV</t>
  </si>
  <si>
    <t>CTT5071XLCGW1BEV</t>
  </si>
  <si>
    <t>CTT5071XXYGW1BEV</t>
  </si>
  <si>
    <t>广西玉柴专用汽车有限公司</t>
  </si>
  <si>
    <t>NZ5041XXYEV</t>
  </si>
  <si>
    <t>成都宇通客车科技发展有限公司</t>
  </si>
  <si>
    <t>郑州宇通客车股份有限公司</t>
  </si>
  <si>
    <t>ZK6805BEVG13</t>
  </si>
  <si>
    <t>ZK6115BEVY51</t>
  </si>
  <si>
    <t>ZK6105CHEVNPG35C</t>
  </si>
  <si>
    <t>中植一客成都汽车有限公司</t>
  </si>
  <si>
    <t>CDL5020XXYBEV2</t>
  </si>
  <si>
    <t>CDL5021XXYBEV</t>
  </si>
  <si>
    <t>CDL5030XXYBEV</t>
  </si>
  <si>
    <t>CDL6810LRBEV3</t>
  </si>
  <si>
    <t>CDL6110LRBEV1</t>
  </si>
  <si>
    <t>CDL6110LRBEV2</t>
  </si>
  <si>
    <t>青白江区</t>
  </si>
  <si>
    <t>中国重汽集团成都王牌商用车有限公司</t>
  </si>
  <si>
    <t>CDW1070H5PEV</t>
  </si>
  <si>
    <t>成都特来电新能源汽车有限公司</t>
  </si>
  <si>
    <t>湖南江南汽车制造有限公司星沙制造厂</t>
  </si>
  <si>
    <t>JNJ7000EVX9</t>
  </si>
  <si>
    <t>湖南江南汽车制造有限公司永康众泰分公司</t>
  </si>
  <si>
    <t>JNJ7000EVK1</t>
  </si>
  <si>
    <t>JNJ7000EVK</t>
  </si>
  <si>
    <t>HQG5021XXYEV</t>
  </si>
  <si>
    <t>SMA7001BEV22</t>
  </si>
  <si>
    <t>SMA7001BEV60</t>
  </si>
  <si>
    <t>JL7001BEV34</t>
  </si>
  <si>
    <t>BMW7201AMHEV（BMW530Le)</t>
  </si>
  <si>
    <t>CSA7001BEV</t>
  </si>
  <si>
    <t>CSA7155TDPHEV</t>
  </si>
  <si>
    <t>福田牌BJ6127PHEVUA-2</t>
  </si>
  <si>
    <t>SMA7001BEV18</t>
  </si>
  <si>
    <t>龙泉驿区</t>
  </si>
  <si>
    <t>SQJ6610BEV</t>
  </si>
  <si>
    <t>SQJ6620B4BEV</t>
  </si>
  <si>
    <t>SQJ6630S1BEV</t>
  </si>
  <si>
    <t>SQJ6810B1BEV</t>
  </si>
  <si>
    <t>SQJ6460BEV</t>
  </si>
  <si>
    <t>SQJ6600BEV</t>
  </si>
  <si>
    <t>ZK6808BEVQ1</t>
  </si>
  <si>
    <t>CDL5020XXYBEV3</t>
  </si>
  <si>
    <t>CDL6810LRBEV</t>
  </si>
  <si>
    <t>CDL6810LRBEV1</t>
  </si>
  <si>
    <t>CDW5070CCYH1PEV</t>
  </si>
  <si>
    <t>CDW5070XLCH1PEV</t>
  </si>
  <si>
    <t>CDW5070XXYH1PEV</t>
  </si>
  <si>
    <t>BMW7201AMHEV(BMW530Le)</t>
  </si>
  <si>
    <t>SQJ6420BEV</t>
  </si>
  <si>
    <t>成都市普利斯汽车销售有限公司</t>
  </si>
  <si>
    <t>SMA7001BEV02</t>
  </si>
  <si>
    <t>SMA7000BEV02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</si>
</sst>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8"/>
      <color rgb="FF000000"/>
      <name val="宋体"/>
      <charset val="134"/>
    </font>
    <font>
      <sz val="8"/>
      <name val="Times New Roman"/>
      <charset val="134"/>
    </font>
    <font>
      <sz val="8"/>
      <color rgb="FF000000"/>
      <name val="宋体"/>
      <charset val="134"/>
    </font>
    <font>
      <sz val="8"/>
      <color theme="1"/>
      <name val="Times New Roman"/>
      <charset val="134"/>
    </font>
    <font>
      <sz val="8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5" fillId="9" borderId="14" applyNumberFormat="0" applyAlignment="0" applyProtection="0">
      <alignment vertical="center"/>
    </xf>
    <xf numFmtId="0" fontId="28" fillId="18" borderId="17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view="pageBreakPreview" zoomScaleNormal="100" zoomScaleSheetLayoutView="100" topLeftCell="A148" workbookViewId="0">
      <selection activeCell="H158" sqref="H158"/>
    </sheetView>
  </sheetViews>
  <sheetFormatPr defaultColWidth="9" defaultRowHeight="12.75"/>
  <cols>
    <col min="1" max="1" width="4.6283185840708" style="10" customWidth="1"/>
    <col min="2" max="2" width="9.99115044247788" style="11" customWidth="1"/>
    <col min="3" max="3" width="18.6283185840708" style="12" customWidth="1"/>
    <col min="4" max="4" width="19.2477876106195" style="12" customWidth="1"/>
    <col min="5" max="5" width="17.1592920353982" style="12" customWidth="1"/>
    <col min="6" max="6" width="10" style="13" customWidth="1"/>
    <col min="7" max="8" width="9.53982300884956" style="13" customWidth="1"/>
    <col min="9" max="9" width="10.6283185840708" style="14" customWidth="1"/>
    <col min="10" max="16384" width="9" style="15"/>
  </cols>
  <sheetData>
    <row r="1" ht="36" customHeight="1" spans="1:9">
      <c r="A1" s="16" t="s">
        <v>0</v>
      </c>
      <c r="B1" s="16"/>
      <c r="C1" s="16"/>
      <c r="D1" s="16"/>
      <c r="E1" s="16"/>
      <c r="F1" s="16"/>
      <c r="G1" s="17"/>
      <c r="H1" s="16"/>
      <c r="I1" s="16"/>
    </row>
    <row r="2" s="1" customFormat="1" ht="45" customHeight="1" spans="1:9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 t="s">
        <v>7</v>
      </c>
      <c r="H2" s="20" t="s">
        <v>8</v>
      </c>
      <c r="I2" s="18" t="s">
        <v>9</v>
      </c>
    </row>
    <row r="3" s="2" customFormat="1" ht="23" customHeight="1" spans="1:9">
      <c r="A3" s="21" t="s">
        <v>10</v>
      </c>
      <c r="B3" s="20"/>
      <c r="C3" s="22"/>
      <c r="D3" s="22"/>
      <c r="E3" s="23"/>
      <c r="F3" s="19">
        <v>7494</v>
      </c>
      <c r="G3" s="19">
        <v>1610</v>
      </c>
      <c r="H3" s="19">
        <v>5884</v>
      </c>
      <c r="I3" s="25"/>
    </row>
    <row r="4" s="2" customFormat="1" ht="17" customHeight="1" spans="1:9">
      <c r="A4" s="24">
        <v>1</v>
      </c>
      <c r="B4" s="25" t="s">
        <v>11</v>
      </c>
      <c r="C4" s="19" t="s">
        <v>12</v>
      </c>
      <c r="D4" s="22"/>
      <c r="E4" s="23"/>
      <c r="F4" s="19">
        <f>SUM(F5:F20)</f>
        <v>367</v>
      </c>
      <c r="G4" s="19">
        <f>SUM(G5:G20)</f>
        <v>41</v>
      </c>
      <c r="H4" s="19">
        <f>SUM(H5:H20)</f>
        <v>326</v>
      </c>
      <c r="I4" s="58"/>
    </row>
    <row r="5" s="3" customFormat="1" ht="16" customHeight="1" spans="1:9">
      <c r="A5" s="25"/>
      <c r="B5" s="25"/>
      <c r="C5" s="26" t="s">
        <v>13</v>
      </c>
      <c r="D5" s="27" t="s">
        <v>14</v>
      </c>
      <c r="E5" s="28" t="s">
        <v>15</v>
      </c>
      <c r="F5" s="25">
        <v>11</v>
      </c>
      <c r="G5" s="29"/>
      <c r="H5" s="29">
        <v>11</v>
      </c>
      <c r="I5" s="25">
        <v>2017</v>
      </c>
    </row>
    <row r="6" s="3" customFormat="1" ht="16" customHeight="1" spans="1:9">
      <c r="A6" s="25"/>
      <c r="B6" s="25"/>
      <c r="C6" s="26"/>
      <c r="D6" s="30"/>
      <c r="E6" s="28" t="s">
        <v>16</v>
      </c>
      <c r="F6" s="25">
        <v>3</v>
      </c>
      <c r="G6" s="29"/>
      <c r="H6" s="29">
        <v>3</v>
      </c>
      <c r="I6" s="25">
        <v>2017</v>
      </c>
    </row>
    <row r="7" s="3" customFormat="1" ht="16" customHeight="1" spans="1:9">
      <c r="A7" s="25"/>
      <c r="B7" s="25"/>
      <c r="C7" s="28" t="s">
        <v>17</v>
      </c>
      <c r="D7" s="28" t="s">
        <v>18</v>
      </c>
      <c r="E7" s="28" t="s">
        <v>19</v>
      </c>
      <c r="F7" s="25">
        <v>12</v>
      </c>
      <c r="G7" s="29">
        <v>1</v>
      </c>
      <c r="H7" s="29">
        <v>11</v>
      </c>
      <c r="I7" s="25">
        <v>2017</v>
      </c>
    </row>
    <row r="8" s="3" customFormat="1" ht="16" customHeight="1" spans="1:9">
      <c r="A8" s="25"/>
      <c r="B8" s="25"/>
      <c r="C8" s="28"/>
      <c r="D8" s="27" t="s">
        <v>20</v>
      </c>
      <c r="E8" s="28" t="s">
        <v>21</v>
      </c>
      <c r="F8" s="25">
        <v>12</v>
      </c>
      <c r="G8" s="29"/>
      <c r="H8" s="29">
        <v>12</v>
      </c>
      <c r="I8" s="25">
        <v>2017</v>
      </c>
    </row>
    <row r="9" s="3" customFormat="1" ht="24" customHeight="1" spans="1:9">
      <c r="A9" s="25"/>
      <c r="B9" s="25"/>
      <c r="C9" s="28"/>
      <c r="D9" s="30"/>
      <c r="E9" s="28" t="s">
        <v>22</v>
      </c>
      <c r="F9" s="25">
        <v>28</v>
      </c>
      <c r="G9" s="29">
        <v>2</v>
      </c>
      <c r="H9" s="29">
        <v>26</v>
      </c>
      <c r="I9" s="25">
        <v>2017</v>
      </c>
    </row>
    <row r="10" s="3" customFormat="1" ht="16" customHeight="1" spans="1:9">
      <c r="A10" s="25"/>
      <c r="B10" s="25"/>
      <c r="C10" s="28" t="s">
        <v>23</v>
      </c>
      <c r="D10" s="28" t="s">
        <v>24</v>
      </c>
      <c r="E10" s="28" t="s">
        <v>25</v>
      </c>
      <c r="F10" s="25">
        <v>1</v>
      </c>
      <c r="G10" s="29">
        <v>1</v>
      </c>
      <c r="H10" s="29"/>
      <c r="I10" s="25">
        <v>2017</v>
      </c>
    </row>
    <row r="11" s="3" customFormat="1" ht="16" customHeight="1" spans="1:9">
      <c r="A11" s="25"/>
      <c r="B11" s="25"/>
      <c r="C11" s="28"/>
      <c r="D11" s="28" t="s">
        <v>26</v>
      </c>
      <c r="E11" s="28" t="s">
        <v>27</v>
      </c>
      <c r="F11" s="25">
        <v>7</v>
      </c>
      <c r="G11" s="29">
        <v>1</v>
      </c>
      <c r="H11" s="29">
        <v>6</v>
      </c>
      <c r="I11" s="25">
        <v>2017</v>
      </c>
    </row>
    <row r="12" s="3" customFormat="1" ht="16" customHeight="1" spans="1:9">
      <c r="A12" s="25"/>
      <c r="B12" s="25"/>
      <c r="C12" s="28"/>
      <c r="D12" s="27" t="s">
        <v>28</v>
      </c>
      <c r="E12" s="28" t="s">
        <v>29</v>
      </c>
      <c r="F12" s="25">
        <v>7</v>
      </c>
      <c r="G12" s="29"/>
      <c r="H12" s="29">
        <v>7</v>
      </c>
      <c r="I12" s="25">
        <v>2017</v>
      </c>
    </row>
    <row r="13" s="3" customFormat="1" ht="16" customHeight="1" spans="1:9">
      <c r="A13" s="25"/>
      <c r="B13" s="25"/>
      <c r="C13" s="28"/>
      <c r="D13" s="31"/>
      <c r="E13" s="28" t="s">
        <v>30</v>
      </c>
      <c r="F13" s="25">
        <v>10</v>
      </c>
      <c r="G13" s="29"/>
      <c r="H13" s="29">
        <v>10</v>
      </c>
      <c r="I13" s="25">
        <v>2017</v>
      </c>
    </row>
    <row r="14" s="3" customFormat="1" ht="16" customHeight="1" spans="1:9">
      <c r="A14" s="25"/>
      <c r="B14" s="25"/>
      <c r="C14" s="28"/>
      <c r="D14" s="30"/>
      <c r="E14" s="28" t="s">
        <v>31</v>
      </c>
      <c r="F14" s="25">
        <v>12</v>
      </c>
      <c r="G14" s="29">
        <v>1</v>
      </c>
      <c r="H14" s="29">
        <v>11</v>
      </c>
      <c r="I14" s="25">
        <v>2017</v>
      </c>
    </row>
    <row r="15" s="3" customFormat="1" ht="16" customHeight="1" spans="1:9">
      <c r="A15" s="25"/>
      <c r="B15" s="25"/>
      <c r="C15" s="28"/>
      <c r="D15" s="27" t="s">
        <v>32</v>
      </c>
      <c r="E15" s="28" t="s">
        <v>33</v>
      </c>
      <c r="F15" s="25">
        <v>112</v>
      </c>
      <c r="G15" s="29">
        <v>15</v>
      </c>
      <c r="H15" s="29">
        <v>97</v>
      </c>
      <c r="I15" s="25">
        <v>2017</v>
      </c>
    </row>
    <row r="16" s="3" customFormat="1" ht="16" customHeight="1" spans="1:9">
      <c r="A16" s="25"/>
      <c r="B16" s="25"/>
      <c r="C16" s="28"/>
      <c r="D16" s="31"/>
      <c r="E16" s="28" t="s">
        <v>34</v>
      </c>
      <c r="F16" s="25">
        <v>60</v>
      </c>
      <c r="G16" s="29">
        <v>3</v>
      </c>
      <c r="H16" s="29">
        <v>57</v>
      </c>
      <c r="I16" s="25">
        <v>2017</v>
      </c>
    </row>
    <row r="17" s="3" customFormat="1" ht="24" customHeight="1" spans="1:9">
      <c r="A17" s="25"/>
      <c r="B17" s="25"/>
      <c r="C17" s="28"/>
      <c r="D17" s="31"/>
      <c r="E17" s="28" t="s">
        <v>35</v>
      </c>
      <c r="F17" s="25">
        <v>78</v>
      </c>
      <c r="G17" s="29">
        <v>5</v>
      </c>
      <c r="H17" s="29">
        <v>73</v>
      </c>
      <c r="I17" s="25">
        <v>2017</v>
      </c>
    </row>
    <row r="18" s="3" customFormat="1" ht="16" customHeight="1" spans="1:9">
      <c r="A18" s="25"/>
      <c r="B18" s="25"/>
      <c r="C18" s="28"/>
      <c r="D18" s="30"/>
      <c r="E18" s="28" t="s">
        <v>36</v>
      </c>
      <c r="F18" s="25">
        <v>2</v>
      </c>
      <c r="G18" s="29"/>
      <c r="H18" s="29">
        <v>2</v>
      </c>
      <c r="I18" s="25">
        <v>2017</v>
      </c>
    </row>
    <row r="19" s="3" customFormat="1" ht="16" customHeight="1" spans="1:9">
      <c r="A19" s="25"/>
      <c r="B19" s="25"/>
      <c r="C19" s="28" t="s">
        <v>37</v>
      </c>
      <c r="D19" s="27" t="s">
        <v>38</v>
      </c>
      <c r="E19" s="28" t="s">
        <v>39</v>
      </c>
      <c r="F19" s="25">
        <v>11</v>
      </c>
      <c r="G19" s="29">
        <v>11</v>
      </c>
      <c r="H19" s="29"/>
      <c r="I19" s="25">
        <v>2017</v>
      </c>
    </row>
    <row r="20" s="3" customFormat="1" ht="16" customHeight="1" spans="1:9">
      <c r="A20" s="25"/>
      <c r="B20" s="25"/>
      <c r="C20" s="28"/>
      <c r="D20" s="30"/>
      <c r="E20" s="28" t="s">
        <v>40</v>
      </c>
      <c r="F20" s="25">
        <v>1</v>
      </c>
      <c r="G20" s="29">
        <v>1</v>
      </c>
      <c r="H20" s="29"/>
      <c r="I20" s="25">
        <v>2017</v>
      </c>
    </row>
    <row r="21" s="4" customFormat="1" ht="21" customHeight="1" spans="1:9">
      <c r="A21" s="25">
        <v>2</v>
      </c>
      <c r="B21" s="25" t="s">
        <v>41</v>
      </c>
      <c r="C21" s="20" t="s">
        <v>12</v>
      </c>
      <c r="D21" s="32"/>
      <c r="E21" s="32"/>
      <c r="F21" s="19">
        <f>SUM(F22:F30)</f>
        <v>1529</v>
      </c>
      <c r="G21" s="19">
        <f>SUM(G22:G30)</f>
        <v>67</v>
      </c>
      <c r="H21" s="19">
        <f>SUM(H22:H30)</f>
        <v>1462</v>
      </c>
      <c r="I21" s="25">
        <v>2017</v>
      </c>
    </row>
    <row r="22" s="5" customFormat="1" ht="12" customHeight="1" spans="1:9">
      <c r="A22" s="25"/>
      <c r="B22" s="25"/>
      <c r="C22" s="33" t="s">
        <v>42</v>
      </c>
      <c r="D22" s="28" t="s">
        <v>43</v>
      </c>
      <c r="E22" s="28" t="s">
        <v>44</v>
      </c>
      <c r="F22" s="25">
        <v>409</v>
      </c>
      <c r="G22" s="29"/>
      <c r="H22" s="29">
        <v>409</v>
      </c>
      <c r="I22" s="25">
        <v>2017</v>
      </c>
    </row>
    <row r="23" s="3" customFormat="1" ht="10.15" spans="1:9">
      <c r="A23" s="25"/>
      <c r="B23" s="25"/>
      <c r="C23" s="34" t="s">
        <v>45</v>
      </c>
      <c r="D23" s="27" t="s">
        <v>46</v>
      </c>
      <c r="E23" s="28" t="s">
        <v>47</v>
      </c>
      <c r="F23" s="25">
        <v>11</v>
      </c>
      <c r="G23" s="29"/>
      <c r="H23" s="29">
        <v>11</v>
      </c>
      <c r="I23" s="25">
        <v>2017</v>
      </c>
    </row>
    <row r="24" s="3" customFormat="1" ht="10.15" spans="1:9">
      <c r="A24" s="25"/>
      <c r="B24" s="25"/>
      <c r="C24" s="35"/>
      <c r="D24" s="30"/>
      <c r="E24" s="28" t="s">
        <v>48</v>
      </c>
      <c r="F24" s="25">
        <v>28</v>
      </c>
      <c r="G24" s="29"/>
      <c r="H24" s="29">
        <v>28</v>
      </c>
      <c r="I24" s="25">
        <v>2017</v>
      </c>
    </row>
    <row r="25" s="3" customFormat="1" ht="10.15" spans="1:9">
      <c r="A25" s="25"/>
      <c r="B25" s="25"/>
      <c r="C25" s="34" t="s">
        <v>49</v>
      </c>
      <c r="D25" s="27" t="s">
        <v>50</v>
      </c>
      <c r="E25" s="28" t="s">
        <v>51</v>
      </c>
      <c r="F25" s="25">
        <v>4</v>
      </c>
      <c r="G25" s="29"/>
      <c r="H25" s="29">
        <v>4</v>
      </c>
      <c r="I25" s="25">
        <v>2017</v>
      </c>
    </row>
    <row r="26" s="3" customFormat="1" ht="10.15" spans="1:9">
      <c r="A26" s="25"/>
      <c r="B26" s="25"/>
      <c r="C26" s="36"/>
      <c r="D26" s="31"/>
      <c r="E26" s="28" t="s">
        <v>52</v>
      </c>
      <c r="F26" s="25">
        <v>584</v>
      </c>
      <c r="G26" s="29">
        <v>67</v>
      </c>
      <c r="H26" s="29">
        <v>517</v>
      </c>
      <c r="I26" s="25">
        <v>2017</v>
      </c>
    </row>
    <row r="27" s="3" customFormat="1" ht="10.15" spans="1:9">
      <c r="A27" s="25"/>
      <c r="B27" s="25"/>
      <c r="C27" s="36"/>
      <c r="D27" s="31"/>
      <c r="E27" s="28" t="s">
        <v>53</v>
      </c>
      <c r="F27" s="25">
        <v>263</v>
      </c>
      <c r="G27" s="29"/>
      <c r="H27" s="29">
        <v>263</v>
      </c>
      <c r="I27" s="25">
        <v>2017</v>
      </c>
    </row>
    <row r="28" s="3" customFormat="1" ht="10.15" spans="1:9">
      <c r="A28" s="25"/>
      <c r="B28" s="25"/>
      <c r="C28" s="35"/>
      <c r="D28" s="30"/>
      <c r="E28" s="28" t="s">
        <v>54</v>
      </c>
      <c r="F28" s="25">
        <v>206</v>
      </c>
      <c r="G28" s="29"/>
      <c r="H28" s="29">
        <v>206</v>
      </c>
      <c r="I28" s="25">
        <v>2017</v>
      </c>
    </row>
    <row r="29" s="3" customFormat="1" ht="10.15" spans="1:9">
      <c r="A29" s="25"/>
      <c r="B29" s="25"/>
      <c r="C29" s="34" t="s">
        <v>55</v>
      </c>
      <c r="D29" s="27" t="s">
        <v>56</v>
      </c>
      <c r="E29" s="28" t="s">
        <v>57</v>
      </c>
      <c r="F29" s="25">
        <v>7</v>
      </c>
      <c r="G29" s="29"/>
      <c r="H29" s="29">
        <v>7</v>
      </c>
      <c r="I29" s="25">
        <v>2017</v>
      </c>
    </row>
    <row r="30" s="3" customFormat="1" ht="10.15" spans="1:9">
      <c r="A30" s="25"/>
      <c r="B30" s="25"/>
      <c r="C30" s="35"/>
      <c r="D30" s="30"/>
      <c r="E30" s="28" t="s">
        <v>58</v>
      </c>
      <c r="F30" s="25">
        <v>17</v>
      </c>
      <c r="G30" s="29"/>
      <c r="H30" s="29">
        <v>17</v>
      </c>
      <c r="I30" s="25">
        <v>2017</v>
      </c>
    </row>
    <row r="31" s="6" customFormat="1" ht="19" customHeight="1" spans="1:9">
      <c r="A31" s="37">
        <v>3</v>
      </c>
      <c r="B31" s="38" t="s">
        <v>59</v>
      </c>
      <c r="C31" s="39" t="s">
        <v>12</v>
      </c>
      <c r="D31" s="40"/>
      <c r="E31" s="40"/>
      <c r="F31" s="41">
        <f>SUM(F32:F33)</f>
        <v>66</v>
      </c>
      <c r="G31" s="41">
        <f>SUM(G32:G33)</f>
        <v>7</v>
      </c>
      <c r="H31" s="41">
        <f>SUM(H32:H33)</f>
        <v>59</v>
      </c>
      <c r="I31" s="25">
        <v>2017</v>
      </c>
    </row>
    <row r="32" s="3" customFormat="1" ht="16" customHeight="1" spans="1:9">
      <c r="A32" s="42"/>
      <c r="B32" s="38"/>
      <c r="C32" s="43" t="s">
        <v>60</v>
      </c>
      <c r="D32" s="28" t="s">
        <v>18</v>
      </c>
      <c r="E32" s="28" t="s">
        <v>61</v>
      </c>
      <c r="F32" s="25">
        <v>3</v>
      </c>
      <c r="G32" s="29"/>
      <c r="H32" s="29">
        <v>3</v>
      </c>
      <c r="I32" s="25">
        <v>2017</v>
      </c>
    </row>
    <row r="33" s="3" customFormat="1" ht="18" customHeight="1" spans="1:9">
      <c r="A33" s="44"/>
      <c r="B33" s="38"/>
      <c r="C33" s="43" t="s">
        <v>62</v>
      </c>
      <c r="D33" s="28" t="s">
        <v>63</v>
      </c>
      <c r="E33" s="28" t="s">
        <v>64</v>
      </c>
      <c r="F33" s="25">
        <v>63</v>
      </c>
      <c r="G33" s="29">
        <v>7</v>
      </c>
      <c r="H33" s="29">
        <v>56</v>
      </c>
      <c r="I33" s="25">
        <v>2017</v>
      </c>
    </row>
    <row r="34" s="1" customFormat="1" ht="16" customHeight="1" spans="1:9">
      <c r="A34" s="45">
        <v>4</v>
      </c>
      <c r="B34" s="38" t="s">
        <v>65</v>
      </c>
      <c r="C34" s="39" t="s">
        <v>12</v>
      </c>
      <c r="D34" s="46"/>
      <c r="E34" s="46"/>
      <c r="F34" s="41">
        <f>SUM(F35:F36)</f>
        <v>31</v>
      </c>
      <c r="G34" s="41">
        <f>SUM(G35:G36)</f>
        <v>0</v>
      </c>
      <c r="H34" s="41">
        <f>SUM(H35:H36)</f>
        <v>31</v>
      </c>
      <c r="I34" s="25">
        <v>2017</v>
      </c>
    </row>
    <row r="35" s="7" customFormat="1" ht="17" customHeight="1" spans="1:9">
      <c r="A35" s="47"/>
      <c r="B35" s="48"/>
      <c r="C35" s="34" t="s">
        <v>66</v>
      </c>
      <c r="D35" s="49" t="s">
        <v>67</v>
      </c>
      <c r="E35" s="28" t="s">
        <v>68</v>
      </c>
      <c r="F35" s="25">
        <v>13</v>
      </c>
      <c r="G35" s="29"/>
      <c r="H35" s="29">
        <v>13</v>
      </c>
      <c r="I35" s="25">
        <v>2017</v>
      </c>
    </row>
    <row r="36" s="7" customFormat="1" ht="16" customHeight="1" spans="1:9">
      <c r="A36" s="50"/>
      <c r="B36" s="48"/>
      <c r="C36" s="35"/>
      <c r="D36" s="51"/>
      <c r="E36" s="28" t="s">
        <v>69</v>
      </c>
      <c r="F36" s="25">
        <v>18</v>
      </c>
      <c r="G36" s="29"/>
      <c r="H36" s="29">
        <v>18</v>
      </c>
      <c r="I36" s="25">
        <v>2017</v>
      </c>
    </row>
    <row r="37" s="6" customFormat="1" ht="16" customHeight="1" spans="1:9">
      <c r="A37" s="37">
        <v>5</v>
      </c>
      <c r="B37" s="52" t="s">
        <v>70</v>
      </c>
      <c r="C37" s="39" t="s">
        <v>12</v>
      </c>
      <c r="D37" s="40"/>
      <c r="E37" s="40"/>
      <c r="F37" s="41">
        <f>SUM(F38:F58)</f>
        <v>1136</v>
      </c>
      <c r="G37" s="41">
        <f>SUM(G38:G58)</f>
        <v>256</v>
      </c>
      <c r="H37" s="41">
        <f>SUM(H38:H58)</f>
        <v>880</v>
      </c>
      <c r="I37" s="25">
        <v>2017</v>
      </c>
    </row>
    <row r="38" s="3" customFormat="1" ht="10.15" spans="1:9">
      <c r="A38" s="42"/>
      <c r="B38" s="53"/>
      <c r="C38" s="54" t="s">
        <v>71</v>
      </c>
      <c r="D38" s="27" t="s">
        <v>72</v>
      </c>
      <c r="E38" s="28" t="s">
        <v>73</v>
      </c>
      <c r="F38" s="25">
        <v>51</v>
      </c>
      <c r="G38" s="29">
        <v>5</v>
      </c>
      <c r="H38" s="29">
        <v>46</v>
      </c>
      <c r="I38" s="25">
        <v>2017</v>
      </c>
    </row>
    <row r="39" s="3" customFormat="1" ht="10.15" spans="1:9">
      <c r="A39" s="42"/>
      <c r="B39" s="53"/>
      <c r="C39" s="55"/>
      <c r="D39" s="31"/>
      <c r="E39" s="28" t="s">
        <v>73</v>
      </c>
      <c r="F39" s="25">
        <v>6</v>
      </c>
      <c r="G39" s="29"/>
      <c r="H39" s="29">
        <v>6</v>
      </c>
      <c r="I39" s="25">
        <v>2017</v>
      </c>
    </row>
    <row r="40" s="3" customFormat="1" ht="10.15" spans="1:9">
      <c r="A40" s="42"/>
      <c r="B40" s="53"/>
      <c r="C40" s="55"/>
      <c r="D40" s="31"/>
      <c r="E40" s="28" t="s">
        <v>74</v>
      </c>
      <c r="F40" s="25">
        <v>63</v>
      </c>
      <c r="G40" s="29">
        <v>4</v>
      </c>
      <c r="H40" s="29">
        <v>59</v>
      </c>
      <c r="I40" s="25">
        <v>2017</v>
      </c>
    </row>
    <row r="41" s="3" customFormat="1" ht="10.15" spans="1:9">
      <c r="A41" s="42"/>
      <c r="B41" s="53"/>
      <c r="C41" s="55"/>
      <c r="D41" s="31"/>
      <c r="E41" s="28" t="s">
        <v>75</v>
      </c>
      <c r="F41" s="25">
        <v>4</v>
      </c>
      <c r="G41" s="29"/>
      <c r="H41" s="29">
        <v>4</v>
      </c>
      <c r="I41" s="25">
        <v>2017</v>
      </c>
    </row>
    <row r="42" s="3" customFormat="1" ht="10.15" spans="1:9">
      <c r="A42" s="42"/>
      <c r="B42" s="53"/>
      <c r="C42" s="55"/>
      <c r="D42" s="30"/>
      <c r="E42" s="28" t="s">
        <v>76</v>
      </c>
      <c r="F42" s="25">
        <v>16</v>
      </c>
      <c r="G42" s="29"/>
      <c r="H42" s="29">
        <v>16</v>
      </c>
      <c r="I42" s="25">
        <v>2017</v>
      </c>
    </row>
    <row r="43" s="3" customFormat="1" ht="10.15" spans="1:9">
      <c r="A43" s="42"/>
      <c r="B43" s="53"/>
      <c r="C43" s="55"/>
      <c r="D43" s="27" t="s">
        <v>77</v>
      </c>
      <c r="E43" s="28" t="s">
        <v>78</v>
      </c>
      <c r="F43" s="25">
        <v>25</v>
      </c>
      <c r="G43" s="29">
        <v>2</v>
      </c>
      <c r="H43" s="29">
        <v>23</v>
      </c>
      <c r="I43" s="25">
        <v>2017</v>
      </c>
    </row>
    <row r="44" s="3" customFormat="1" ht="10.15" spans="1:9">
      <c r="A44" s="42"/>
      <c r="B44" s="53"/>
      <c r="C44" s="55"/>
      <c r="D44" s="31"/>
      <c r="E44" s="28" t="s">
        <v>79</v>
      </c>
      <c r="F44" s="25">
        <v>16</v>
      </c>
      <c r="G44" s="29">
        <v>1</v>
      </c>
      <c r="H44" s="29">
        <v>15</v>
      </c>
      <c r="I44" s="25">
        <v>2017</v>
      </c>
    </row>
    <row r="45" s="3" customFormat="1" ht="10.15" spans="1:9">
      <c r="A45" s="42"/>
      <c r="B45" s="53"/>
      <c r="C45" s="55"/>
      <c r="D45" s="31"/>
      <c r="E45" s="28" t="s">
        <v>80</v>
      </c>
      <c r="F45" s="25">
        <v>225</v>
      </c>
      <c r="G45" s="29">
        <v>5</v>
      </c>
      <c r="H45" s="29">
        <v>220</v>
      </c>
      <c r="I45" s="25">
        <v>2017</v>
      </c>
    </row>
    <row r="46" s="3" customFormat="1" ht="10.15" spans="1:9">
      <c r="A46" s="42"/>
      <c r="B46" s="53"/>
      <c r="C46" s="55"/>
      <c r="D46" s="31"/>
      <c r="E46" s="28" t="s">
        <v>81</v>
      </c>
      <c r="F46" s="25">
        <v>99</v>
      </c>
      <c r="G46" s="29">
        <v>3</v>
      </c>
      <c r="H46" s="29">
        <v>96</v>
      </c>
      <c r="I46" s="25">
        <v>2017</v>
      </c>
    </row>
    <row r="47" s="3" customFormat="1" ht="10.15" spans="1:9">
      <c r="A47" s="42"/>
      <c r="B47" s="53"/>
      <c r="C47" s="56"/>
      <c r="D47" s="30"/>
      <c r="E47" s="28" t="s">
        <v>82</v>
      </c>
      <c r="F47" s="25">
        <v>5</v>
      </c>
      <c r="G47" s="29"/>
      <c r="H47" s="29">
        <v>5</v>
      </c>
      <c r="I47" s="25">
        <v>2017</v>
      </c>
    </row>
    <row r="48" s="3" customFormat="1" ht="10.15" spans="1:9">
      <c r="A48" s="42"/>
      <c r="B48" s="53"/>
      <c r="C48" s="54" t="s">
        <v>83</v>
      </c>
      <c r="D48" s="27" t="s">
        <v>84</v>
      </c>
      <c r="E48" s="28" t="s">
        <v>85</v>
      </c>
      <c r="F48" s="25">
        <v>2</v>
      </c>
      <c r="G48" s="29">
        <v>1</v>
      </c>
      <c r="H48" s="29">
        <v>1</v>
      </c>
      <c r="I48" s="25">
        <v>2017</v>
      </c>
    </row>
    <row r="49" s="3" customFormat="1" ht="10.15" spans="1:9">
      <c r="A49" s="42"/>
      <c r="B49" s="53"/>
      <c r="C49" s="55"/>
      <c r="D49" s="31"/>
      <c r="E49" s="28" t="s">
        <v>86</v>
      </c>
      <c r="F49" s="25">
        <v>2</v>
      </c>
      <c r="G49" s="29">
        <v>1</v>
      </c>
      <c r="H49" s="29">
        <v>1</v>
      </c>
      <c r="I49" s="25">
        <v>2017</v>
      </c>
    </row>
    <row r="50" s="3" customFormat="1" ht="10.15" spans="1:9">
      <c r="A50" s="42"/>
      <c r="B50" s="53"/>
      <c r="C50" s="56"/>
      <c r="D50" s="30"/>
      <c r="E50" s="28" t="s">
        <v>87</v>
      </c>
      <c r="F50" s="25">
        <v>11</v>
      </c>
      <c r="G50" s="29">
        <v>1</v>
      </c>
      <c r="H50" s="29">
        <v>10</v>
      </c>
      <c r="I50" s="25">
        <v>2017</v>
      </c>
    </row>
    <row r="51" s="3" customFormat="1" ht="10.15" spans="1:9">
      <c r="A51" s="42"/>
      <c r="B51" s="53"/>
      <c r="C51" s="54" t="s">
        <v>88</v>
      </c>
      <c r="D51" s="27" t="s">
        <v>89</v>
      </c>
      <c r="E51" s="28" t="s">
        <v>90</v>
      </c>
      <c r="F51" s="25">
        <v>2</v>
      </c>
      <c r="G51" s="29">
        <v>2</v>
      </c>
      <c r="H51" s="29">
        <v>0</v>
      </c>
      <c r="I51" s="25">
        <v>2017</v>
      </c>
    </row>
    <row r="52" s="3" customFormat="1" ht="10.15" spans="1:9">
      <c r="A52" s="42"/>
      <c r="B52" s="53"/>
      <c r="C52" s="55"/>
      <c r="D52" s="31"/>
      <c r="E52" s="28" t="s">
        <v>91</v>
      </c>
      <c r="F52" s="25">
        <v>6</v>
      </c>
      <c r="G52" s="29">
        <v>6</v>
      </c>
      <c r="H52" s="29">
        <v>0</v>
      </c>
      <c r="I52" s="25">
        <v>2017</v>
      </c>
    </row>
    <row r="53" s="3" customFormat="1" ht="10.15" spans="1:9">
      <c r="A53" s="42"/>
      <c r="B53" s="53"/>
      <c r="C53" s="55"/>
      <c r="D53" s="31"/>
      <c r="E53" s="28" t="s">
        <v>92</v>
      </c>
      <c r="F53" s="25">
        <v>24</v>
      </c>
      <c r="G53" s="29">
        <v>24</v>
      </c>
      <c r="H53" s="29">
        <v>0</v>
      </c>
      <c r="I53" s="25">
        <v>2017</v>
      </c>
    </row>
    <row r="54" s="3" customFormat="1" ht="10.15" spans="1:9">
      <c r="A54" s="42"/>
      <c r="B54" s="53"/>
      <c r="C54" s="55"/>
      <c r="D54" s="31"/>
      <c r="E54" s="28" t="s">
        <v>92</v>
      </c>
      <c r="F54" s="25">
        <v>282</v>
      </c>
      <c r="G54" s="29">
        <v>153</v>
      </c>
      <c r="H54" s="29">
        <v>129</v>
      </c>
      <c r="I54" s="25">
        <v>2017</v>
      </c>
    </row>
    <row r="55" s="3" customFormat="1" ht="10.15" spans="1:9">
      <c r="A55" s="42"/>
      <c r="B55" s="53"/>
      <c r="C55" s="56"/>
      <c r="D55" s="30"/>
      <c r="E55" s="28" t="s">
        <v>93</v>
      </c>
      <c r="F55" s="25">
        <v>148</v>
      </c>
      <c r="G55" s="29">
        <v>1</v>
      </c>
      <c r="H55" s="29">
        <v>147</v>
      </c>
      <c r="I55" s="25">
        <v>2017</v>
      </c>
    </row>
    <row r="56" s="3" customFormat="1" ht="10.15" spans="1:9">
      <c r="A56" s="42"/>
      <c r="B56" s="53"/>
      <c r="C56" s="54" t="s">
        <v>94</v>
      </c>
      <c r="D56" s="27" t="s">
        <v>95</v>
      </c>
      <c r="E56" s="28" t="s">
        <v>96</v>
      </c>
      <c r="F56" s="25">
        <v>26</v>
      </c>
      <c r="G56" s="29">
        <v>1</v>
      </c>
      <c r="H56" s="29">
        <v>25</v>
      </c>
      <c r="I56" s="25">
        <v>2017</v>
      </c>
    </row>
    <row r="57" s="3" customFormat="1" ht="10.15" spans="1:9">
      <c r="A57" s="42"/>
      <c r="B57" s="53"/>
      <c r="C57" s="55"/>
      <c r="D57" s="31"/>
      <c r="E57" s="28" t="s">
        <v>97</v>
      </c>
      <c r="F57" s="25">
        <v>7</v>
      </c>
      <c r="G57" s="29"/>
      <c r="H57" s="29">
        <v>7</v>
      </c>
      <c r="I57" s="25">
        <v>2017</v>
      </c>
    </row>
    <row r="58" s="3" customFormat="1" ht="10.15" spans="1:9">
      <c r="A58" s="44"/>
      <c r="B58" s="57"/>
      <c r="C58" s="56"/>
      <c r="D58" s="30"/>
      <c r="E58" s="28" t="s">
        <v>98</v>
      </c>
      <c r="F58" s="25">
        <v>116</v>
      </c>
      <c r="G58" s="29">
        <v>46</v>
      </c>
      <c r="H58" s="29">
        <v>70</v>
      </c>
      <c r="I58" s="25">
        <v>2017</v>
      </c>
    </row>
    <row r="59" s="6" customFormat="1" ht="19" customHeight="1" spans="1:9">
      <c r="A59" s="37">
        <v>6</v>
      </c>
      <c r="B59" s="38" t="s">
        <v>99</v>
      </c>
      <c r="C59" s="39" t="s">
        <v>12</v>
      </c>
      <c r="D59" s="40"/>
      <c r="E59" s="40"/>
      <c r="F59" s="41">
        <f>SUM(F60:F66)</f>
        <v>91</v>
      </c>
      <c r="G59" s="41">
        <f>SUM(G60:G66)</f>
        <v>3</v>
      </c>
      <c r="H59" s="41">
        <f>SUM(H60:H66)</f>
        <v>88</v>
      </c>
      <c r="I59" s="25">
        <v>2017</v>
      </c>
    </row>
    <row r="60" s="3" customFormat="1" ht="10.15" spans="1:9">
      <c r="A60" s="42"/>
      <c r="B60" s="38"/>
      <c r="C60" s="54" t="s">
        <v>100</v>
      </c>
      <c r="D60" s="27" t="s">
        <v>101</v>
      </c>
      <c r="E60" s="28" t="s">
        <v>102</v>
      </c>
      <c r="F60" s="25">
        <v>1</v>
      </c>
      <c r="G60" s="29"/>
      <c r="H60" s="29">
        <v>1</v>
      </c>
      <c r="I60" s="25">
        <v>2017</v>
      </c>
    </row>
    <row r="61" s="3" customFormat="1" ht="10.15" spans="1:9">
      <c r="A61" s="42"/>
      <c r="B61" s="38"/>
      <c r="C61" s="55"/>
      <c r="D61" s="31"/>
      <c r="E61" s="28" t="s">
        <v>103</v>
      </c>
      <c r="F61" s="25">
        <v>3</v>
      </c>
      <c r="G61" s="29"/>
      <c r="H61" s="29">
        <v>3</v>
      </c>
      <c r="I61" s="25">
        <v>2017</v>
      </c>
    </row>
    <row r="62" s="3" customFormat="1" ht="10.15" spans="1:9">
      <c r="A62" s="42"/>
      <c r="B62" s="38"/>
      <c r="C62" s="55"/>
      <c r="D62" s="31"/>
      <c r="E62" s="28" t="s">
        <v>104</v>
      </c>
      <c r="F62" s="25">
        <v>1</v>
      </c>
      <c r="G62" s="29"/>
      <c r="H62" s="29">
        <v>1</v>
      </c>
      <c r="I62" s="25">
        <v>2017</v>
      </c>
    </row>
    <row r="63" s="3" customFormat="1" ht="10.15" spans="1:9">
      <c r="A63" s="42"/>
      <c r="B63" s="38"/>
      <c r="C63" s="55"/>
      <c r="D63" s="31"/>
      <c r="E63" s="28" t="s">
        <v>105</v>
      </c>
      <c r="F63" s="25">
        <v>35</v>
      </c>
      <c r="G63" s="29">
        <v>3</v>
      </c>
      <c r="H63" s="29">
        <v>32</v>
      </c>
      <c r="I63" s="25">
        <v>2017</v>
      </c>
    </row>
    <row r="64" s="3" customFormat="1" ht="10.15" spans="1:9">
      <c r="A64" s="42"/>
      <c r="B64" s="38"/>
      <c r="C64" s="55"/>
      <c r="D64" s="31"/>
      <c r="E64" s="28" t="s">
        <v>106</v>
      </c>
      <c r="F64" s="25">
        <v>26</v>
      </c>
      <c r="G64" s="29"/>
      <c r="H64" s="29">
        <v>26</v>
      </c>
      <c r="I64" s="25">
        <v>2017</v>
      </c>
    </row>
    <row r="65" s="3" customFormat="1" ht="10.15" spans="1:9">
      <c r="A65" s="42"/>
      <c r="B65" s="38"/>
      <c r="C65" s="55"/>
      <c r="D65" s="31"/>
      <c r="E65" s="28" t="s">
        <v>107</v>
      </c>
      <c r="F65" s="25">
        <v>1</v>
      </c>
      <c r="G65" s="29"/>
      <c r="H65" s="29">
        <v>1</v>
      </c>
      <c r="I65" s="25">
        <v>2017</v>
      </c>
    </row>
    <row r="66" s="3" customFormat="1" ht="10.15" spans="1:9">
      <c r="A66" s="44"/>
      <c r="B66" s="38"/>
      <c r="C66" s="56"/>
      <c r="D66" s="30"/>
      <c r="E66" s="28" t="s">
        <v>108</v>
      </c>
      <c r="F66" s="25">
        <v>24</v>
      </c>
      <c r="G66" s="29"/>
      <c r="H66" s="29">
        <v>24</v>
      </c>
      <c r="I66" s="25">
        <v>2017</v>
      </c>
    </row>
    <row r="67" s="6" customFormat="1" ht="20" customHeight="1" spans="1:9">
      <c r="A67" s="59">
        <v>7</v>
      </c>
      <c r="B67" s="25" t="s">
        <v>109</v>
      </c>
      <c r="C67" s="39" t="s">
        <v>12</v>
      </c>
      <c r="D67" s="40"/>
      <c r="E67" s="40"/>
      <c r="F67" s="41">
        <f>SUM(F68:F72)</f>
        <v>745</v>
      </c>
      <c r="G67" s="41">
        <f>SUM(G68:G72)</f>
        <v>0</v>
      </c>
      <c r="H67" s="41">
        <f>SUM(H68:H72)</f>
        <v>745</v>
      </c>
      <c r="I67" s="25">
        <v>2017</v>
      </c>
    </row>
    <row r="68" s="5" customFormat="1" ht="17" customHeight="1" spans="1:9">
      <c r="A68" s="60"/>
      <c r="B68" s="25"/>
      <c r="C68" s="33" t="s">
        <v>110</v>
      </c>
      <c r="D68" s="28" t="s">
        <v>111</v>
      </c>
      <c r="E68" s="28" t="s">
        <v>112</v>
      </c>
      <c r="F68" s="61">
        <v>338</v>
      </c>
      <c r="G68" s="29"/>
      <c r="H68" s="62">
        <v>338</v>
      </c>
      <c r="I68" s="25">
        <v>2017</v>
      </c>
    </row>
    <row r="69" s="5" customFormat="1" ht="17" customHeight="1" spans="1:9">
      <c r="A69" s="60"/>
      <c r="B69" s="25"/>
      <c r="C69" s="34" t="s">
        <v>113</v>
      </c>
      <c r="D69" s="27" t="s">
        <v>114</v>
      </c>
      <c r="E69" s="28" t="s">
        <v>115</v>
      </c>
      <c r="F69" s="61">
        <v>321</v>
      </c>
      <c r="G69" s="29"/>
      <c r="H69" s="62">
        <v>321</v>
      </c>
      <c r="I69" s="25">
        <v>2017</v>
      </c>
    </row>
    <row r="70" s="5" customFormat="1" ht="17" customHeight="1" spans="1:9">
      <c r="A70" s="60"/>
      <c r="B70" s="25"/>
      <c r="C70" s="36"/>
      <c r="D70" s="31"/>
      <c r="E70" s="28" t="s">
        <v>116</v>
      </c>
      <c r="F70" s="61">
        <v>77</v>
      </c>
      <c r="G70" s="29"/>
      <c r="H70" s="62">
        <v>77</v>
      </c>
      <c r="I70" s="25">
        <v>2017</v>
      </c>
    </row>
    <row r="71" s="5" customFormat="1" ht="17" customHeight="1" spans="1:9">
      <c r="A71" s="60"/>
      <c r="B71" s="25"/>
      <c r="C71" s="35"/>
      <c r="D71" s="30"/>
      <c r="E71" s="28" t="s">
        <v>117</v>
      </c>
      <c r="F71" s="61">
        <v>8</v>
      </c>
      <c r="G71" s="29"/>
      <c r="H71" s="62">
        <v>8</v>
      </c>
      <c r="I71" s="25">
        <v>2017</v>
      </c>
    </row>
    <row r="72" s="5" customFormat="1" ht="17" customHeight="1" spans="1:9">
      <c r="A72" s="63"/>
      <c r="B72" s="25"/>
      <c r="C72" s="33" t="s">
        <v>118</v>
      </c>
      <c r="D72" s="28" t="s">
        <v>119</v>
      </c>
      <c r="E72" s="28" t="s">
        <v>120</v>
      </c>
      <c r="F72" s="61">
        <v>1</v>
      </c>
      <c r="G72" s="29"/>
      <c r="H72" s="62">
        <v>1</v>
      </c>
      <c r="I72" s="25">
        <v>2017</v>
      </c>
    </row>
    <row r="73" s="1" customFormat="1" ht="19" customHeight="1" spans="1:9">
      <c r="A73" s="64">
        <v>8</v>
      </c>
      <c r="B73" s="38" t="s">
        <v>121</v>
      </c>
      <c r="C73" s="39" t="s">
        <v>12</v>
      </c>
      <c r="D73" s="46"/>
      <c r="E73" s="46"/>
      <c r="F73" s="41">
        <f>SUM(F74:F80)</f>
        <v>126</v>
      </c>
      <c r="G73" s="41">
        <f>SUM(G74:G80)</f>
        <v>60</v>
      </c>
      <c r="H73" s="41">
        <f>SUM(H74:H80)</f>
        <v>66</v>
      </c>
      <c r="I73" s="25">
        <v>2017</v>
      </c>
    </row>
    <row r="74" s="3" customFormat="1" ht="10.15" spans="1:9">
      <c r="A74" s="42"/>
      <c r="B74" s="38"/>
      <c r="C74" s="54" t="s">
        <v>122</v>
      </c>
      <c r="D74" s="27" t="s">
        <v>18</v>
      </c>
      <c r="E74" s="28" t="s">
        <v>61</v>
      </c>
      <c r="F74" s="25">
        <v>28</v>
      </c>
      <c r="G74" s="29">
        <v>7</v>
      </c>
      <c r="H74" s="29">
        <v>21</v>
      </c>
      <c r="I74" s="25">
        <v>2017</v>
      </c>
    </row>
    <row r="75" s="3" customFormat="1" ht="10.15" spans="1:9">
      <c r="A75" s="42"/>
      <c r="B75" s="38"/>
      <c r="C75" s="55"/>
      <c r="D75" s="31"/>
      <c r="E75" s="28" t="s">
        <v>123</v>
      </c>
      <c r="F75" s="25">
        <v>5</v>
      </c>
      <c r="G75" s="29">
        <v>1</v>
      </c>
      <c r="H75" s="29">
        <v>4</v>
      </c>
      <c r="I75" s="25">
        <v>2017</v>
      </c>
    </row>
    <row r="76" s="3" customFormat="1" ht="10.15" spans="1:9">
      <c r="A76" s="42"/>
      <c r="B76" s="38"/>
      <c r="C76" s="55"/>
      <c r="D76" s="31"/>
      <c r="E76" s="28" t="s">
        <v>124</v>
      </c>
      <c r="F76" s="25">
        <v>11</v>
      </c>
      <c r="G76" s="29">
        <v>2</v>
      </c>
      <c r="H76" s="29">
        <v>9</v>
      </c>
      <c r="I76" s="25">
        <v>2017</v>
      </c>
    </row>
    <row r="77" s="3" customFormat="1" ht="10.15" spans="1:9">
      <c r="A77" s="42"/>
      <c r="B77" s="38"/>
      <c r="C77" s="56"/>
      <c r="D77" s="30"/>
      <c r="E77" s="28" t="s">
        <v>125</v>
      </c>
      <c r="F77" s="25">
        <v>7</v>
      </c>
      <c r="G77" s="29">
        <v>2</v>
      </c>
      <c r="H77" s="29">
        <v>5</v>
      </c>
      <c r="I77" s="25">
        <v>2017</v>
      </c>
    </row>
    <row r="78" s="3" customFormat="1" ht="10.15" spans="1:9">
      <c r="A78" s="42"/>
      <c r="B78" s="38"/>
      <c r="C78" s="54" t="s">
        <v>126</v>
      </c>
      <c r="D78" s="27" t="s">
        <v>127</v>
      </c>
      <c r="E78" s="28" t="s">
        <v>128</v>
      </c>
      <c r="F78" s="25">
        <v>59</v>
      </c>
      <c r="G78" s="29">
        <v>47</v>
      </c>
      <c r="H78" s="29">
        <v>12</v>
      </c>
      <c r="I78" s="25">
        <v>2017</v>
      </c>
    </row>
    <row r="79" s="3" customFormat="1" ht="10.15" spans="1:9">
      <c r="A79" s="42"/>
      <c r="B79" s="38"/>
      <c r="C79" s="55"/>
      <c r="D79" s="31"/>
      <c r="E79" s="28" t="s">
        <v>128</v>
      </c>
      <c r="F79" s="25">
        <v>8</v>
      </c>
      <c r="G79" s="29"/>
      <c r="H79" s="29">
        <v>8</v>
      </c>
      <c r="I79" s="25">
        <v>2017</v>
      </c>
    </row>
    <row r="80" s="3" customFormat="1" ht="10.15" spans="1:9">
      <c r="A80" s="44"/>
      <c r="B80" s="38"/>
      <c r="C80" s="56"/>
      <c r="D80" s="30"/>
      <c r="E80" s="28" t="s">
        <v>129</v>
      </c>
      <c r="F80" s="25">
        <v>8</v>
      </c>
      <c r="G80" s="29">
        <v>1</v>
      </c>
      <c r="H80" s="29">
        <v>7</v>
      </c>
      <c r="I80" s="25">
        <v>2017</v>
      </c>
    </row>
    <row r="81" s="6" customFormat="1" ht="19" customHeight="1" spans="1:9">
      <c r="A81" s="37">
        <v>9</v>
      </c>
      <c r="B81" s="38" t="s">
        <v>130</v>
      </c>
      <c r="C81" s="39" t="s">
        <v>12</v>
      </c>
      <c r="D81" s="40"/>
      <c r="E81" s="40"/>
      <c r="F81" s="41">
        <f>SUM(F82:F84)</f>
        <v>712</v>
      </c>
      <c r="G81" s="41">
        <f>SUM(G82:G84)</f>
        <v>627</v>
      </c>
      <c r="H81" s="41">
        <f>SUM(H82:H84)</f>
        <v>85</v>
      </c>
      <c r="I81" s="25">
        <v>2017</v>
      </c>
    </row>
    <row r="82" s="3" customFormat="1" ht="10.15" spans="1:9">
      <c r="A82" s="42"/>
      <c r="B82" s="38"/>
      <c r="C82" s="54" t="s">
        <v>131</v>
      </c>
      <c r="D82" s="27" t="s">
        <v>132</v>
      </c>
      <c r="E82" s="28" t="s">
        <v>133</v>
      </c>
      <c r="F82" s="25">
        <v>133</v>
      </c>
      <c r="G82" s="29">
        <v>107</v>
      </c>
      <c r="H82" s="29">
        <v>26</v>
      </c>
      <c r="I82" s="25">
        <v>2017</v>
      </c>
    </row>
    <row r="83" s="3" customFormat="1" ht="10.15" spans="1:9">
      <c r="A83" s="42"/>
      <c r="B83" s="38"/>
      <c r="C83" s="55"/>
      <c r="D83" s="31"/>
      <c r="E83" s="28" t="s">
        <v>134</v>
      </c>
      <c r="F83" s="25">
        <v>2</v>
      </c>
      <c r="G83" s="29"/>
      <c r="H83" s="29">
        <v>2</v>
      </c>
      <c r="I83" s="25">
        <v>2017</v>
      </c>
    </row>
    <row r="84" s="3" customFormat="1" ht="10.15" spans="1:9">
      <c r="A84" s="42"/>
      <c r="B84" s="38"/>
      <c r="C84" s="55"/>
      <c r="D84" s="31"/>
      <c r="E84" s="28" t="s">
        <v>135</v>
      </c>
      <c r="F84" s="25">
        <v>577</v>
      </c>
      <c r="G84" s="29">
        <v>520</v>
      </c>
      <c r="H84" s="29">
        <v>57</v>
      </c>
      <c r="I84" s="25">
        <v>2017</v>
      </c>
    </row>
    <row r="85" s="6" customFormat="1" ht="17" customHeight="1" spans="1:9">
      <c r="A85" s="37">
        <v>10</v>
      </c>
      <c r="B85" s="38" t="s">
        <v>136</v>
      </c>
      <c r="C85" s="39" t="s">
        <v>12</v>
      </c>
      <c r="D85" s="40"/>
      <c r="E85" s="40"/>
      <c r="F85" s="41">
        <f>SUM(F86:F112)</f>
        <v>1703</v>
      </c>
      <c r="G85" s="41">
        <f>SUM(G86:G112)</f>
        <v>154</v>
      </c>
      <c r="H85" s="41">
        <f>SUM(H86:H112)</f>
        <v>1549</v>
      </c>
      <c r="I85" s="25">
        <v>2017</v>
      </c>
    </row>
    <row r="86" s="3" customFormat="1" ht="17" customHeight="1" spans="1:9">
      <c r="A86" s="42"/>
      <c r="B86" s="38"/>
      <c r="C86" s="54" t="s">
        <v>137</v>
      </c>
      <c r="D86" s="27" t="s">
        <v>137</v>
      </c>
      <c r="E86" s="28" t="s">
        <v>138</v>
      </c>
      <c r="F86" s="25">
        <v>68</v>
      </c>
      <c r="G86" s="29"/>
      <c r="H86" s="29">
        <v>68</v>
      </c>
      <c r="I86" s="25">
        <v>2017</v>
      </c>
    </row>
    <row r="87" s="3" customFormat="1" ht="15" customHeight="1" spans="1:9">
      <c r="A87" s="42"/>
      <c r="B87" s="38"/>
      <c r="C87" s="55"/>
      <c r="D87" s="31"/>
      <c r="E87" s="28" t="s">
        <v>139</v>
      </c>
      <c r="F87" s="25">
        <v>1</v>
      </c>
      <c r="G87" s="29"/>
      <c r="H87" s="29">
        <v>1</v>
      </c>
      <c r="I87" s="25">
        <v>2017</v>
      </c>
    </row>
    <row r="88" s="3" customFormat="1" ht="10.15" spans="1:9">
      <c r="A88" s="42"/>
      <c r="B88" s="38"/>
      <c r="C88" s="55"/>
      <c r="D88" s="31"/>
      <c r="E88" s="28" t="s">
        <v>140</v>
      </c>
      <c r="F88" s="25">
        <v>21</v>
      </c>
      <c r="G88" s="29"/>
      <c r="H88" s="29">
        <v>21</v>
      </c>
      <c r="I88" s="25">
        <v>2017</v>
      </c>
    </row>
    <row r="89" s="3" customFormat="1" ht="10.15" spans="1:9">
      <c r="A89" s="42"/>
      <c r="B89" s="38"/>
      <c r="C89" s="56"/>
      <c r="D89" s="30"/>
      <c r="E89" s="28" t="s">
        <v>141</v>
      </c>
      <c r="F89" s="25">
        <v>57</v>
      </c>
      <c r="G89" s="29"/>
      <c r="H89" s="29">
        <v>57</v>
      </c>
      <c r="I89" s="25">
        <v>2017</v>
      </c>
    </row>
    <row r="90" s="3" customFormat="1" ht="21" customHeight="1" spans="1:9">
      <c r="A90" s="42"/>
      <c r="B90" s="38"/>
      <c r="C90" s="54" t="s">
        <v>142</v>
      </c>
      <c r="D90" s="27" t="s">
        <v>142</v>
      </c>
      <c r="E90" s="28" t="s">
        <v>143</v>
      </c>
      <c r="F90" s="25">
        <v>197</v>
      </c>
      <c r="G90" s="29">
        <v>86</v>
      </c>
      <c r="H90" s="29">
        <v>111</v>
      </c>
      <c r="I90" s="25">
        <v>2017</v>
      </c>
    </row>
    <row r="91" s="3" customFormat="1" ht="12" customHeight="1" spans="1:9">
      <c r="A91" s="42"/>
      <c r="B91" s="38"/>
      <c r="C91" s="55"/>
      <c r="D91" s="31"/>
      <c r="E91" s="28" t="s">
        <v>144</v>
      </c>
      <c r="F91" s="25">
        <v>8</v>
      </c>
      <c r="G91" s="29">
        <v>3</v>
      </c>
      <c r="H91" s="29">
        <v>5</v>
      </c>
      <c r="I91" s="25">
        <v>2017</v>
      </c>
    </row>
    <row r="92" s="3" customFormat="1" ht="12" customHeight="1" spans="1:9">
      <c r="A92" s="42"/>
      <c r="B92" s="38"/>
      <c r="C92" s="56"/>
      <c r="D92" s="30"/>
      <c r="E92" s="28" t="s">
        <v>145</v>
      </c>
      <c r="F92" s="25">
        <v>5</v>
      </c>
      <c r="G92" s="29"/>
      <c r="H92" s="29">
        <v>5</v>
      </c>
      <c r="I92" s="25">
        <v>2017</v>
      </c>
    </row>
    <row r="93" s="3" customFormat="1" ht="10.15" spans="1:9">
      <c r="A93" s="42"/>
      <c r="B93" s="38"/>
      <c r="C93" s="54" t="s">
        <v>146</v>
      </c>
      <c r="D93" s="27" t="s">
        <v>146</v>
      </c>
      <c r="E93" s="28" t="s">
        <v>147</v>
      </c>
      <c r="F93" s="25">
        <v>11</v>
      </c>
      <c r="G93" s="29"/>
      <c r="H93" s="29">
        <v>11</v>
      </c>
      <c r="I93" s="25">
        <v>2017</v>
      </c>
    </row>
    <row r="94" s="3" customFormat="1" ht="10.15" spans="1:9">
      <c r="A94" s="42"/>
      <c r="B94" s="38"/>
      <c r="C94" s="55"/>
      <c r="D94" s="31"/>
      <c r="E94" s="28" t="s">
        <v>148</v>
      </c>
      <c r="F94" s="25">
        <v>42</v>
      </c>
      <c r="G94" s="29">
        <v>1</v>
      </c>
      <c r="H94" s="29">
        <v>41</v>
      </c>
      <c r="I94" s="25">
        <v>2017</v>
      </c>
    </row>
    <row r="95" s="3" customFormat="1" ht="10.15" spans="1:9">
      <c r="A95" s="42"/>
      <c r="B95" s="38"/>
      <c r="C95" s="55"/>
      <c r="D95" s="31"/>
      <c r="E95" s="28" t="s">
        <v>149</v>
      </c>
      <c r="F95" s="25">
        <v>62</v>
      </c>
      <c r="G95" s="29"/>
      <c r="H95" s="29">
        <v>62</v>
      </c>
      <c r="I95" s="25">
        <v>2017</v>
      </c>
    </row>
    <row r="96" s="3" customFormat="1" ht="10.15" spans="1:9">
      <c r="A96" s="42"/>
      <c r="B96" s="38"/>
      <c r="C96" s="55"/>
      <c r="D96" s="31"/>
      <c r="E96" s="28" t="s">
        <v>150</v>
      </c>
      <c r="F96" s="25">
        <v>36</v>
      </c>
      <c r="G96" s="29"/>
      <c r="H96" s="29">
        <v>36</v>
      </c>
      <c r="I96" s="25">
        <v>2017</v>
      </c>
    </row>
    <row r="97" s="3" customFormat="1" ht="10.15" spans="1:9">
      <c r="A97" s="42"/>
      <c r="B97" s="38"/>
      <c r="C97" s="55"/>
      <c r="D97" s="31"/>
      <c r="E97" s="28" t="s">
        <v>151</v>
      </c>
      <c r="F97" s="25">
        <v>60</v>
      </c>
      <c r="G97" s="29"/>
      <c r="H97" s="29">
        <v>60</v>
      </c>
      <c r="I97" s="25">
        <v>2017</v>
      </c>
    </row>
    <row r="98" s="3" customFormat="1" ht="10.15" spans="1:9">
      <c r="A98" s="42"/>
      <c r="B98" s="38"/>
      <c r="C98" s="55"/>
      <c r="D98" s="31"/>
      <c r="E98" s="28" t="s">
        <v>152</v>
      </c>
      <c r="F98" s="25">
        <v>603</v>
      </c>
      <c r="G98" s="29">
        <v>24</v>
      </c>
      <c r="H98" s="29">
        <v>579</v>
      </c>
      <c r="I98" s="25">
        <v>2017</v>
      </c>
    </row>
    <row r="99" s="3" customFormat="1" ht="10.15" spans="1:9">
      <c r="A99" s="42"/>
      <c r="B99" s="38"/>
      <c r="C99" s="55"/>
      <c r="D99" s="31"/>
      <c r="E99" s="28" t="s">
        <v>153</v>
      </c>
      <c r="F99" s="25">
        <v>10</v>
      </c>
      <c r="G99" s="29"/>
      <c r="H99" s="29">
        <v>10</v>
      </c>
      <c r="I99" s="25">
        <v>2017</v>
      </c>
    </row>
    <row r="100" s="3" customFormat="1" ht="10.15" spans="1:9">
      <c r="A100" s="42"/>
      <c r="B100" s="38"/>
      <c r="C100" s="55"/>
      <c r="D100" s="31"/>
      <c r="E100" s="28" t="s">
        <v>154</v>
      </c>
      <c r="F100" s="25">
        <v>21</v>
      </c>
      <c r="G100" s="29"/>
      <c r="H100" s="29">
        <v>21</v>
      </c>
      <c r="I100" s="25">
        <v>2017</v>
      </c>
    </row>
    <row r="101" s="3" customFormat="1" ht="10.15" spans="1:9">
      <c r="A101" s="42"/>
      <c r="B101" s="38"/>
      <c r="C101" s="55"/>
      <c r="D101" s="30"/>
      <c r="E101" s="28" t="s">
        <v>155</v>
      </c>
      <c r="F101" s="25">
        <v>2</v>
      </c>
      <c r="G101" s="29"/>
      <c r="H101" s="29">
        <v>2</v>
      </c>
      <c r="I101" s="25">
        <v>2017</v>
      </c>
    </row>
    <row r="102" s="3" customFormat="1" ht="10.15" spans="1:9">
      <c r="A102" s="42"/>
      <c r="B102" s="38"/>
      <c r="C102" s="55"/>
      <c r="D102" s="27" t="s">
        <v>156</v>
      </c>
      <c r="E102" s="28" t="s">
        <v>157</v>
      </c>
      <c r="F102" s="25">
        <v>37</v>
      </c>
      <c r="G102" s="29"/>
      <c r="H102" s="29">
        <v>37</v>
      </c>
      <c r="I102" s="25">
        <v>2017</v>
      </c>
    </row>
    <row r="103" s="3" customFormat="1" ht="10.15" spans="1:9">
      <c r="A103" s="42"/>
      <c r="B103" s="38"/>
      <c r="C103" s="56"/>
      <c r="D103" s="30"/>
      <c r="E103" s="28" t="s">
        <v>157</v>
      </c>
      <c r="F103" s="25">
        <v>133</v>
      </c>
      <c r="G103" s="29">
        <v>5</v>
      </c>
      <c r="H103" s="29">
        <v>128</v>
      </c>
      <c r="I103" s="25">
        <v>2017</v>
      </c>
    </row>
    <row r="104" s="3" customFormat="1" ht="10.15" spans="1:9">
      <c r="A104" s="42"/>
      <c r="B104" s="38"/>
      <c r="C104" s="54" t="s">
        <v>158</v>
      </c>
      <c r="D104" s="27" t="s">
        <v>159</v>
      </c>
      <c r="E104" s="28" t="s">
        <v>160</v>
      </c>
      <c r="F104" s="25">
        <v>61</v>
      </c>
      <c r="G104" s="29"/>
      <c r="H104" s="29">
        <v>61</v>
      </c>
      <c r="I104" s="25">
        <v>2017</v>
      </c>
    </row>
    <row r="105" s="3" customFormat="1" ht="10.15" spans="1:9">
      <c r="A105" s="42"/>
      <c r="B105" s="38"/>
      <c r="C105" s="55"/>
      <c r="D105" s="31"/>
      <c r="E105" s="28" t="s">
        <v>161</v>
      </c>
      <c r="F105" s="25">
        <v>10</v>
      </c>
      <c r="G105" s="29"/>
      <c r="H105" s="29">
        <v>10</v>
      </c>
      <c r="I105" s="25">
        <v>2017</v>
      </c>
    </row>
    <row r="106" s="3" customFormat="1" ht="10.15" spans="1:9">
      <c r="A106" s="42"/>
      <c r="B106" s="38"/>
      <c r="C106" s="56"/>
      <c r="D106" s="30"/>
      <c r="E106" s="28" t="s">
        <v>162</v>
      </c>
      <c r="F106" s="25">
        <v>11</v>
      </c>
      <c r="G106" s="29"/>
      <c r="H106" s="29">
        <v>11</v>
      </c>
      <c r="I106" s="25">
        <v>2017</v>
      </c>
    </row>
    <row r="107" s="3" customFormat="1" ht="13" customHeight="1" spans="1:9">
      <c r="A107" s="42"/>
      <c r="B107" s="38"/>
      <c r="C107" s="54" t="s">
        <v>163</v>
      </c>
      <c r="D107" s="27" t="s">
        <v>163</v>
      </c>
      <c r="E107" s="28" t="s">
        <v>164</v>
      </c>
      <c r="F107" s="25">
        <v>56</v>
      </c>
      <c r="G107" s="29">
        <v>14</v>
      </c>
      <c r="H107" s="29">
        <v>42</v>
      </c>
      <c r="I107" s="25">
        <v>2017</v>
      </c>
    </row>
    <row r="108" s="3" customFormat="1" ht="13" customHeight="1" spans="1:9">
      <c r="A108" s="42"/>
      <c r="B108" s="38"/>
      <c r="C108" s="55"/>
      <c r="D108" s="31"/>
      <c r="E108" s="28" t="s">
        <v>165</v>
      </c>
      <c r="F108" s="25">
        <v>28</v>
      </c>
      <c r="G108" s="29">
        <v>17</v>
      </c>
      <c r="H108" s="29">
        <v>11</v>
      </c>
      <c r="I108" s="25">
        <v>2017</v>
      </c>
    </row>
    <row r="109" s="3" customFormat="1" ht="17" customHeight="1" spans="1:9">
      <c r="A109" s="42"/>
      <c r="B109" s="38"/>
      <c r="C109" s="55"/>
      <c r="D109" s="31"/>
      <c r="E109" s="28" t="s">
        <v>166</v>
      </c>
      <c r="F109" s="25">
        <v>147</v>
      </c>
      <c r="G109" s="29">
        <v>4</v>
      </c>
      <c r="H109" s="29">
        <v>143</v>
      </c>
      <c r="I109" s="25">
        <v>2017</v>
      </c>
    </row>
    <row r="110" s="3" customFormat="1" ht="13" customHeight="1" spans="1:9">
      <c r="A110" s="42"/>
      <c r="B110" s="38"/>
      <c r="C110" s="55"/>
      <c r="D110" s="31"/>
      <c r="E110" s="28" t="s">
        <v>167</v>
      </c>
      <c r="F110" s="25">
        <v>5</v>
      </c>
      <c r="G110" s="29"/>
      <c r="H110" s="29">
        <v>5</v>
      </c>
      <c r="I110" s="25">
        <v>2017</v>
      </c>
    </row>
    <row r="111" s="3" customFormat="1" ht="12" customHeight="1" spans="1:9">
      <c r="A111" s="42"/>
      <c r="B111" s="38"/>
      <c r="C111" s="55"/>
      <c r="D111" s="31"/>
      <c r="E111" s="28" t="s">
        <v>168</v>
      </c>
      <c r="F111" s="25">
        <v>1</v>
      </c>
      <c r="G111" s="29"/>
      <c r="H111" s="29">
        <v>1</v>
      </c>
      <c r="I111" s="25">
        <v>2017</v>
      </c>
    </row>
    <row r="112" s="3" customFormat="1" ht="12" customHeight="1" spans="1:9">
      <c r="A112" s="44"/>
      <c r="B112" s="38"/>
      <c r="C112" s="56"/>
      <c r="D112" s="30"/>
      <c r="E112" s="28" t="s">
        <v>169</v>
      </c>
      <c r="F112" s="25">
        <v>10</v>
      </c>
      <c r="G112" s="29"/>
      <c r="H112" s="29">
        <v>10</v>
      </c>
      <c r="I112" s="25">
        <v>2017</v>
      </c>
    </row>
    <row r="113" s="8" customFormat="1" ht="19" customHeight="1" spans="1:9">
      <c r="A113" s="65">
        <v>11</v>
      </c>
      <c r="B113" s="38" t="s">
        <v>170</v>
      </c>
      <c r="C113" s="66" t="s">
        <v>12</v>
      </c>
      <c r="D113" s="67"/>
      <c r="E113" s="22"/>
      <c r="F113" s="68">
        <f>F114</f>
        <v>2</v>
      </c>
      <c r="G113" s="68">
        <f>G114</f>
        <v>0</v>
      </c>
      <c r="H113" s="68">
        <f>H114</f>
        <v>2</v>
      </c>
      <c r="I113" s="25">
        <v>2017</v>
      </c>
    </row>
    <row r="114" s="3" customFormat="1" ht="23" customHeight="1" spans="1:9">
      <c r="A114" s="25"/>
      <c r="B114" s="38"/>
      <c r="C114" s="33" t="s">
        <v>171</v>
      </c>
      <c r="D114" s="28" t="s">
        <v>171</v>
      </c>
      <c r="E114" s="28" t="s">
        <v>172</v>
      </c>
      <c r="F114" s="25">
        <v>2</v>
      </c>
      <c r="G114" s="29"/>
      <c r="H114" s="29">
        <v>2</v>
      </c>
      <c r="I114" s="25">
        <v>2017</v>
      </c>
    </row>
    <row r="115" s="3" customFormat="1" ht="20" customHeight="1" spans="1:9">
      <c r="A115" s="37">
        <v>12</v>
      </c>
      <c r="B115" s="25" t="s">
        <v>11</v>
      </c>
      <c r="C115" s="66" t="s">
        <v>12</v>
      </c>
      <c r="D115" s="69"/>
      <c r="E115" s="32"/>
      <c r="F115" s="68">
        <f>SUM(F116:F121)</f>
        <v>184</v>
      </c>
      <c r="G115" s="68">
        <f>SUM(G116:G121)</f>
        <v>27</v>
      </c>
      <c r="H115" s="68">
        <f>SUM(H116:H121)</f>
        <v>157</v>
      </c>
      <c r="I115" s="68"/>
    </row>
    <row r="116" s="3" customFormat="1" ht="24" customHeight="1" spans="1:9">
      <c r="A116" s="42"/>
      <c r="B116" s="25"/>
      <c r="C116" s="34" t="s">
        <v>173</v>
      </c>
      <c r="D116" s="28" t="s">
        <v>174</v>
      </c>
      <c r="E116" s="28" t="s">
        <v>175</v>
      </c>
      <c r="F116" s="25">
        <v>138</v>
      </c>
      <c r="G116" s="29">
        <v>9</v>
      </c>
      <c r="H116" s="29">
        <v>129</v>
      </c>
      <c r="I116" s="25">
        <v>2016</v>
      </c>
    </row>
    <row r="117" s="3" customFormat="1" ht="15" customHeight="1" spans="1:9">
      <c r="A117" s="42"/>
      <c r="B117" s="25"/>
      <c r="C117" s="36"/>
      <c r="D117" s="27" t="s">
        <v>176</v>
      </c>
      <c r="E117" s="28" t="s">
        <v>177</v>
      </c>
      <c r="F117" s="25">
        <v>16</v>
      </c>
      <c r="G117" s="29">
        <v>2</v>
      </c>
      <c r="H117" s="29">
        <v>14</v>
      </c>
      <c r="I117" s="25">
        <v>2016</v>
      </c>
    </row>
    <row r="118" s="5" customFormat="1" ht="17" customHeight="1" spans="1:9">
      <c r="A118" s="42"/>
      <c r="B118" s="25"/>
      <c r="C118" s="35"/>
      <c r="D118" s="30"/>
      <c r="E118" s="28" t="s">
        <v>178</v>
      </c>
      <c r="F118" s="61">
        <v>17</v>
      </c>
      <c r="G118" s="29">
        <v>3</v>
      </c>
      <c r="H118" s="62">
        <v>14</v>
      </c>
      <c r="I118" s="25">
        <v>2016</v>
      </c>
    </row>
    <row r="119" s="3" customFormat="1" ht="15" customHeight="1" spans="1:9">
      <c r="A119" s="42"/>
      <c r="B119" s="25"/>
      <c r="C119" s="34" t="s">
        <v>37</v>
      </c>
      <c r="D119" s="27" t="s">
        <v>38</v>
      </c>
      <c r="E119" s="28" t="s">
        <v>39</v>
      </c>
      <c r="F119" s="25">
        <v>2</v>
      </c>
      <c r="G119" s="29">
        <v>2</v>
      </c>
      <c r="H119" s="29"/>
      <c r="I119" s="25">
        <v>2016</v>
      </c>
    </row>
    <row r="120" s="3" customFormat="1" ht="15" customHeight="1" spans="1:9">
      <c r="A120" s="42"/>
      <c r="B120" s="25"/>
      <c r="C120" s="36"/>
      <c r="D120" s="31"/>
      <c r="E120" s="28" t="s">
        <v>40</v>
      </c>
      <c r="F120" s="25">
        <v>1</v>
      </c>
      <c r="G120" s="29">
        <v>1</v>
      </c>
      <c r="H120" s="29"/>
      <c r="I120" s="25">
        <v>2016</v>
      </c>
    </row>
    <row r="121" s="3" customFormat="1" ht="15" customHeight="1" spans="1:9">
      <c r="A121" s="44"/>
      <c r="B121" s="25"/>
      <c r="C121" s="35"/>
      <c r="D121" s="30"/>
      <c r="E121" s="28" t="s">
        <v>179</v>
      </c>
      <c r="F121" s="25">
        <v>10</v>
      </c>
      <c r="G121" s="29">
        <v>10</v>
      </c>
      <c r="H121" s="29"/>
      <c r="I121" s="25">
        <v>2016</v>
      </c>
    </row>
    <row r="122" s="6" customFormat="1" ht="19" customHeight="1" spans="1:9">
      <c r="A122" s="37">
        <v>13</v>
      </c>
      <c r="B122" s="25" t="s">
        <v>59</v>
      </c>
      <c r="C122" s="20" t="s">
        <v>12</v>
      </c>
      <c r="D122" s="32"/>
      <c r="E122" s="32"/>
      <c r="F122" s="19">
        <f>SUM(F123:F128)</f>
        <v>18</v>
      </c>
      <c r="G122" s="19">
        <f>SUM(G123:G128)</f>
        <v>5</v>
      </c>
      <c r="H122" s="19">
        <f>SUM(H123:H128)</f>
        <v>13</v>
      </c>
      <c r="I122" s="25">
        <v>2016</v>
      </c>
    </row>
    <row r="123" s="3" customFormat="1" ht="15" customHeight="1" spans="1:9">
      <c r="A123" s="42"/>
      <c r="B123" s="25"/>
      <c r="C123" s="34" t="s">
        <v>60</v>
      </c>
      <c r="D123" s="27" t="s">
        <v>18</v>
      </c>
      <c r="E123" s="28" t="s">
        <v>180</v>
      </c>
      <c r="F123" s="25">
        <v>2</v>
      </c>
      <c r="G123" s="29">
        <v>1</v>
      </c>
      <c r="H123" s="29">
        <v>1</v>
      </c>
      <c r="I123" s="25">
        <v>2016</v>
      </c>
    </row>
    <row r="124" s="3" customFormat="1" ht="15" customHeight="1" spans="1:9">
      <c r="A124" s="42"/>
      <c r="B124" s="25"/>
      <c r="C124" s="36"/>
      <c r="D124" s="31"/>
      <c r="E124" s="28" t="s">
        <v>61</v>
      </c>
      <c r="F124" s="25">
        <v>3</v>
      </c>
      <c r="G124" s="29">
        <v>1</v>
      </c>
      <c r="H124" s="29">
        <v>2</v>
      </c>
      <c r="I124" s="25">
        <v>2016</v>
      </c>
    </row>
    <row r="125" s="3" customFormat="1" ht="15" customHeight="1" spans="1:9">
      <c r="A125" s="42"/>
      <c r="B125" s="25"/>
      <c r="C125" s="36"/>
      <c r="D125" s="31"/>
      <c r="E125" s="28" t="s">
        <v>181</v>
      </c>
      <c r="F125" s="25">
        <v>3</v>
      </c>
      <c r="G125" s="29"/>
      <c r="H125" s="29">
        <v>3</v>
      </c>
      <c r="I125" s="25">
        <v>2016</v>
      </c>
    </row>
    <row r="126" s="3" customFormat="1" ht="15" customHeight="1" spans="1:9">
      <c r="A126" s="42"/>
      <c r="B126" s="25"/>
      <c r="C126" s="36"/>
      <c r="D126" s="30"/>
      <c r="E126" s="28" t="s">
        <v>123</v>
      </c>
      <c r="F126" s="25">
        <v>1</v>
      </c>
      <c r="G126" s="29"/>
      <c r="H126" s="29">
        <v>1</v>
      </c>
      <c r="I126" s="25">
        <v>2016</v>
      </c>
    </row>
    <row r="127" s="3" customFormat="1" ht="15" customHeight="1" spans="1:9">
      <c r="A127" s="42"/>
      <c r="B127" s="25"/>
      <c r="C127" s="35"/>
      <c r="D127" s="28" t="s">
        <v>20</v>
      </c>
      <c r="E127" s="28" t="s">
        <v>182</v>
      </c>
      <c r="F127" s="25">
        <v>5</v>
      </c>
      <c r="G127" s="29">
        <v>2</v>
      </c>
      <c r="H127" s="29">
        <v>3</v>
      </c>
      <c r="I127" s="25">
        <v>2016</v>
      </c>
    </row>
    <row r="128" s="7" customFormat="1" ht="21" customHeight="1" spans="1:9">
      <c r="A128" s="50"/>
      <c r="B128" s="70"/>
      <c r="C128" s="33" t="s">
        <v>62</v>
      </c>
      <c r="D128" s="28" t="s">
        <v>63</v>
      </c>
      <c r="E128" s="71" t="s">
        <v>183</v>
      </c>
      <c r="F128" s="25">
        <v>4</v>
      </c>
      <c r="G128" s="29">
        <v>1</v>
      </c>
      <c r="H128" s="29">
        <v>3</v>
      </c>
      <c r="I128" s="25">
        <v>2016</v>
      </c>
    </row>
    <row r="129" s="6" customFormat="1" ht="18" customHeight="1" spans="1:9">
      <c r="A129" s="37">
        <v>14</v>
      </c>
      <c r="B129" s="38" t="s">
        <v>70</v>
      </c>
      <c r="C129" s="20" t="s">
        <v>12</v>
      </c>
      <c r="D129" s="32"/>
      <c r="E129" s="32"/>
      <c r="F129" s="19">
        <f>SUM(F130:F132)</f>
        <v>95</v>
      </c>
      <c r="G129" s="19">
        <f>SUM(G130:G132)</f>
        <v>0</v>
      </c>
      <c r="H129" s="19">
        <f>SUM(H130:H132)</f>
        <v>95</v>
      </c>
      <c r="I129" s="25">
        <v>2016</v>
      </c>
    </row>
    <row r="130" s="3" customFormat="1" ht="15" customHeight="1" spans="1:9">
      <c r="A130" s="42"/>
      <c r="B130" s="38"/>
      <c r="C130" s="43" t="s">
        <v>71</v>
      </c>
      <c r="D130" s="28" t="s">
        <v>72</v>
      </c>
      <c r="E130" s="28" t="s">
        <v>73</v>
      </c>
      <c r="F130" s="25">
        <v>1</v>
      </c>
      <c r="G130" s="29"/>
      <c r="H130" s="29">
        <v>1</v>
      </c>
      <c r="I130" s="25">
        <v>2016</v>
      </c>
    </row>
    <row r="131" s="3" customFormat="1" ht="12" customHeight="1" spans="1:9">
      <c r="A131" s="42"/>
      <c r="B131" s="38"/>
      <c r="C131" s="54" t="s">
        <v>94</v>
      </c>
      <c r="D131" s="27" t="s">
        <v>95</v>
      </c>
      <c r="E131" s="28" t="s">
        <v>184</v>
      </c>
      <c r="F131" s="25">
        <v>92</v>
      </c>
      <c r="G131" s="29"/>
      <c r="H131" s="29">
        <v>92</v>
      </c>
      <c r="I131" s="25">
        <v>2016</v>
      </c>
    </row>
    <row r="132" s="3" customFormat="1" ht="13" customHeight="1" spans="1:9">
      <c r="A132" s="44"/>
      <c r="B132" s="38"/>
      <c r="C132" s="56"/>
      <c r="D132" s="30"/>
      <c r="E132" s="28" t="s">
        <v>185</v>
      </c>
      <c r="F132" s="25">
        <v>2</v>
      </c>
      <c r="G132" s="29"/>
      <c r="H132" s="29">
        <v>2</v>
      </c>
      <c r="I132" s="25">
        <v>2016</v>
      </c>
    </row>
    <row r="133" s="6" customFormat="1" ht="18" customHeight="1" spans="1:9">
      <c r="A133" s="59">
        <v>15</v>
      </c>
      <c r="B133" s="25" t="s">
        <v>109</v>
      </c>
      <c r="C133" s="20" t="s">
        <v>12</v>
      </c>
      <c r="D133" s="32"/>
      <c r="E133" s="32"/>
      <c r="F133" s="19">
        <f>F134</f>
        <v>2</v>
      </c>
      <c r="G133" s="19"/>
      <c r="H133" s="19">
        <f>H134</f>
        <v>2</v>
      </c>
      <c r="I133" s="25">
        <v>2016</v>
      </c>
    </row>
    <row r="134" s="5" customFormat="1" ht="17" customHeight="1" spans="1:9">
      <c r="A134" s="63"/>
      <c r="B134" s="25"/>
      <c r="C134" s="33" t="s">
        <v>118</v>
      </c>
      <c r="D134" s="28" t="s">
        <v>119</v>
      </c>
      <c r="E134" s="28" t="s">
        <v>186</v>
      </c>
      <c r="F134" s="61">
        <v>2</v>
      </c>
      <c r="G134" s="29"/>
      <c r="H134" s="62">
        <v>2</v>
      </c>
      <c r="I134" s="25">
        <v>2016</v>
      </c>
    </row>
    <row r="135" s="6" customFormat="1" ht="18" customHeight="1" spans="1:9">
      <c r="A135" s="59">
        <v>16</v>
      </c>
      <c r="B135" s="25" t="s">
        <v>121</v>
      </c>
      <c r="C135" s="20" t="s">
        <v>12</v>
      </c>
      <c r="D135" s="32"/>
      <c r="E135" s="32"/>
      <c r="F135" s="19">
        <f>SUM(F136:F139)</f>
        <v>52</v>
      </c>
      <c r="G135" s="19">
        <f>SUM(G136:G139)</f>
        <v>16</v>
      </c>
      <c r="H135" s="19">
        <f>SUM(H136:H139)</f>
        <v>36</v>
      </c>
      <c r="I135" s="25">
        <v>2016</v>
      </c>
    </row>
    <row r="136" s="5" customFormat="1" ht="17" customHeight="1" spans="1:9">
      <c r="A136" s="60"/>
      <c r="B136" s="25"/>
      <c r="C136" s="34" t="s">
        <v>122</v>
      </c>
      <c r="D136" s="27" t="s">
        <v>18</v>
      </c>
      <c r="E136" s="28" t="s">
        <v>187</v>
      </c>
      <c r="F136" s="61">
        <v>2</v>
      </c>
      <c r="G136" s="29">
        <v>1</v>
      </c>
      <c r="H136" s="62">
        <v>1</v>
      </c>
      <c r="I136" s="25">
        <v>2016</v>
      </c>
    </row>
    <row r="137" s="5" customFormat="1" ht="17" customHeight="1" spans="1:9">
      <c r="A137" s="60"/>
      <c r="B137" s="25"/>
      <c r="C137" s="36"/>
      <c r="D137" s="31"/>
      <c r="E137" s="28" t="s">
        <v>180</v>
      </c>
      <c r="F137" s="61">
        <v>17</v>
      </c>
      <c r="G137" s="29">
        <v>6</v>
      </c>
      <c r="H137" s="62">
        <v>11</v>
      </c>
      <c r="I137" s="25">
        <v>2016</v>
      </c>
    </row>
    <row r="138" s="5" customFormat="1" ht="17" customHeight="1" spans="1:9">
      <c r="A138" s="60"/>
      <c r="B138" s="25"/>
      <c r="C138" s="36"/>
      <c r="D138" s="31"/>
      <c r="E138" s="28" t="s">
        <v>61</v>
      </c>
      <c r="F138" s="61">
        <v>21</v>
      </c>
      <c r="G138" s="29">
        <v>5</v>
      </c>
      <c r="H138" s="62">
        <v>16</v>
      </c>
      <c r="I138" s="25">
        <v>2016</v>
      </c>
    </row>
    <row r="139" s="5" customFormat="1" ht="17" customHeight="1" spans="1:9">
      <c r="A139" s="63"/>
      <c r="B139" s="25"/>
      <c r="C139" s="35"/>
      <c r="D139" s="30"/>
      <c r="E139" s="28" t="s">
        <v>181</v>
      </c>
      <c r="F139" s="61">
        <v>12</v>
      </c>
      <c r="G139" s="29">
        <v>4</v>
      </c>
      <c r="H139" s="62">
        <v>8</v>
      </c>
      <c r="I139" s="25">
        <v>2016</v>
      </c>
    </row>
    <row r="140" s="6" customFormat="1" ht="16" customHeight="1" spans="1:9">
      <c r="A140" s="59">
        <v>17</v>
      </c>
      <c r="B140" s="25" t="s">
        <v>130</v>
      </c>
      <c r="C140" s="20" t="s">
        <v>12</v>
      </c>
      <c r="D140" s="32"/>
      <c r="E140" s="28"/>
      <c r="F140" s="19">
        <f>F141</f>
        <v>200</v>
      </c>
      <c r="G140" s="19">
        <f>G141</f>
        <v>131</v>
      </c>
      <c r="H140" s="19">
        <f>H141</f>
        <v>69</v>
      </c>
      <c r="I140" s="25">
        <v>2016</v>
      </c>
    </row>
    <row r="141" s="5" customFormat="1" ht="17" customHeight="1" spans="1:9">
      <c r="A141" s="63"/>
      <c r="B141" s="25"/>
      <c r="C141" s="33" t="s">
        <v>131</v>
      </c>
      <c r="D141" s="28" t="s">
        <v>132</v>
      </c>
      <c r="E141" s="28" t="s">
        <v>133</v>
      </c>
      <c r="F141" s="61">
        <v>200</v>
      </c>
      <c r="G141" s="29">
        <v>131</v>
      </c>
      <c r="H141" s="62">
        <v>69</v>
      </c>
      <c r="I141" s="25">
        <v>2016</v>
      </c>
    </row>
    <row r="142" s="1" customFormat="1" ht="19" customHeight="1" spans="1:9">
      <c r="A142" s="72">
        <v>18</v>
      </c>
      <c r="B142" s="25" t="s">
        <v>188</v>
      </c>
      <c r="C142" s="20" t="s">
        <v>12</v>
      </c>
      <c r="D142" s="22"/>
      <c r="E142" s="73"/>
      <c r="F142" s="19">
        <f>SUM(F143:F154)</f>
        <v>341</v>
      </c>
      <c r="G142" s="19">
        <f>SUM(G143:G154)</f>
        <v>208</v>
      </c>
      <c r="H142" s="19">
        <f>SUM(H143:H154)</f>
        <v>133</v>
      </c>
      <c r="I142" s="25">
        <v>2016</v>
      </c>
    </row>
    <row r="143" s="5" customFormat="1" ht="21" customHeight="1" spans="1:9">
      <c r="A143" s="60"/>
      <c r="B143" s="25"/>
      <c r="C143" s="34" t="s">
        <v>142</v>
      </c>
      <c r="D143" s="27" t="s">
        <v>142</v>
      </c>
      <c r="E143" s="28" t="s">
        <v>189</v>
      </c>
      <c r="F143" s="61">
        <v>208</v>
      </c>
      <c r="G143" s="29">
        <v>135</v>
      </c>
      <c r="H143" s="62">
        <v>73</v>
      </c>
      <c r="I143" s="25">
        <v>2016</v>
      </c>
    </row>
    <row r="144" s="5" customFormat="1" ht="17" customHeight="1" spans="1:9">
      <c r="A144" s="60"/>
      <c r="B144" s="25"/>
      <c r="C144" s="36"/>
      <c r="D144" s="31"/>
      <c r="E144" s="28" t="s">
        <v>190</v>
      </c>
      <c r="F144" s="61">
        <v>1</v>
      </c>
      <c r="G144" s="29">
        <v>1</v>
      </c>
      <c r="H144" s="62"/>
      <c r="I144" s="25">
        <v>2016</v>
      </c>
    </row>
    <row r="145" s="5" customFormat="1" ht="17" customHeight="1" spans="1:9">
      <c r="A145" s="60"/>
      <c r="B145" s="25"/>
      <c r="C145" s="36"/>
      <c r="D145" s="31"/>
      <c r="E145" s="28" t="s">
        <v>191</v>
      </c>
      <c r="F145" s="61">
        <v>4</v>
      </c>
      <c r="G145" s="29">
        <v>4</v>
      </c>
      <c r="H145" s="62"/>
      <c r="I145" s="25">
        <v>2016</v>
      </c>
    </row>
    <row r="146" s="5" customFormat="1" ht="17" customHeight="1" spans="1:9">
      <c r="A146" s="60"/>
      <c r="B146" s="25"/>
      <c r="C146" s="36"/>
      <c r="D146" s="31"/>
      <c r="E146" s="28" t="s">
        <v>192</v>
      </c>
      <c r="F146" s="61">
        <v>1</v>
      </c>
      <c r="G146" s="29">
        <v>1</v>
      </c>
      <c r="H146" s="62"/>
      <c r="I146" s="25">
        <v>2016</v>
      </c>
    </row>
    <row r="147" s="5" customFormat="1" ht="24" customHeight="1" spans="1:9">
      <c r="A147" s="60"/>
      <c r="B147" s="25"/>
      <c r="C147" s="36"/>
      <c r="D147" s="31"/>
      <c r="E147" s="28" t="s">
        <v>193</v>
      </c>
      <c r="F147" s="61">
        <v>48</v>
      </c>
      <c r="G147" s="29">
        <v>31</v>
      </c>
      <c r="H147" s="62">
        <v>17</v>
      </c>
      <c r="I147" s="25">
        <v>2016</v>
      </c>
    </row>
    <row r="148" s="5" customFormat="1" ht="17" customHeight="1" spans="1:9">
      <c r="A148" s="60"/>
      <c r="B148" s="25"/>
      <c r="C148" s="35"/>
      <c r="D148" s="30"/>
      <c r="E148" s="28" t="s">
        <v>194</v>
      </c>
      <c r="F148" s="61">
        <v>1</v>
      </c>
      <c r="G148" s="29">
        <v>1</v>
      </c>
      <c r="H148" s="62"/>
      <c r="I148" s="25">
        <v>2016</v>
      </c>
    </row>
    <row r="149" s="5" customFormat="1" ht="17" customHeight="1" spans="1:9">
      <c r="A149" s="60"/>
      <c r="B149" s="25"/>
      <c r="C149" s="33" t="s">
        <v>158</v>
      </c>
      <c r="D149" s="28" t="s">
        <v>159</v>
      </c>
      <c r="E149" s="28" t="s">
        <v>195</v>
      </c>
      <c r="F149" s="61">
        <v>1</v>
      </c>
      <c r="G149" s="29"/>
      <c r="H149" s="62">
        <v>1</v>
      </c>
      <c r="I149" s="25">
        <v>2016</v>
      </c>
    </row>
    <row r="150" s="5" customFormat="1" ht="17" customHeight="1" spans="1:9">
      <c r="A150" s="60"/>
      <c r="B150" s="25"/>
      <c r="C150" s="34" t="s">
        <v>163</v>
      </c>
      <c r="D150" s="27" t="s">
        <v>163</v>
      </c>
      <c r="E150" s="28" t="s">
        <v>164</v>
      </c>
      <c r="F150" s="61">
        <v>2</v>
      </c>
      <c r="G150" s="29">
        <v>1</v>
      </c>
      <c r="H150" s="62">
        <v>1</v>
      </c>
      <c r="I150" s="25">
        <v>2016</v>
      </c>
    </row>
    <row r="151" s="5" customFormat="1" ht="17" customHeight="1" spans="1:9">
      <c r="A151" s="60"/>
      <c r="B151" s="25"/>
      <c r="C151" s="36"/>
      <c r="D151" s="31"/>
      <c r="E151" s="28" t="s">
        <v>165</v>
      </c>
      <c r="F151" s="61">
        <v>36</v>
      </c>
      <c r="G151" s="29">
        <v>28</v>
      </c>
      <c r="H151" s="62">
        <v>8</v>
      </c>
      <c r="I151" s="25">
        <v>2016</v>
      </c>
    </row>
    <row r="152" s="5" customFormat="1" ht="17" customHeight="1" spans="1:9">
      <c r="A152" s="60"/>
      <c r="B152" s="25"/>
      <c r="C152" s="36"/>
      <c r="D152" s="31"/>
      <c r="E152" s="28" t="s">
        <v>196</v>
      </c>
      <c r="F152" s="61">
        <v>16</v>
      </c>
      <c r="G152" s="29">
        <v>4</v>
      </c>
      <c r="H152" s="62">
        <v>12</v>
      </c>
      <c r="I152" s="25">
        <v>2016</v>
      </c>
    </row>
    <row r="153" s="5" customFormat="1" ht="17" customHeight="1" spans="1:9">
      <c r="A153" s="60"/>
      <c r="B153" s="25"/>
      <c r="C153" s="36"/>
      <c r="D153" s="31"/>
      <c r="E153" s="28" t="s">
        <v>197</v>
      </c>
      <c r="F153" s="61">
        <v>11</v>
      </c>
      <c r="G153" s="29">
        <v>1</v>
      </c>
      <c r="H153" s="62">
        <v>10</v>
      </c>
      <c r="I153" s="25">
        <v>2016</v>
      </c>
    </row>
    <row r="154" s="5" customFormat="1" ht="17" customHeight="1" spans="1:9">
      <c r="A154" s="63"/>
      <c r="B154" s="25"/>
      <c r="C154" s="35"/>
      <c r="D154" s="30"/>
      <c r="E154" s="28" t="s">
        <v>198</v>
      </c>
      <c r="F154" s="61">
        <v>12</v>
      </c>
      <c r="G154" s="29">
        <v>1</v>
      </c>
      <c r="H154" s="62">
        <v>11</v>
      </c>
      <c r="I154" s="25">
        <v>2016</v>
      </c>
    </row>
    <row r="155" s="6" customFormat="1" ht="19" customHeight="1" spans="1:9">
      <c r="A155" s="61">
        <v>19</v>
      </c>
      <c r="B155" s="25" t="s">
        <v>170</v>
      </c>
      <c r="C155" s="20" t="s">
        <v>12</v>
      </c>
      <c r="D155" s="32"/>
      <c r="E155" s="28"/>
      <c r="F155" s="19">
        <f>SUM(F156:F158)</f>
        <v>22</v>
      </c>
      <c r="G155" s="19">
        <f>SUM(G156:G158)</f>
        <v>0</v>
      </c>
      <c r="H155" s="19">
        <f>SUM(H156:H158)</f>
        <v>22</v>
      </c>
      <c r="I155" s="25">
        <v>2016</v>
      </c>
    </row>
    <row r="156" s="5" customFormat="1" ht="17" customHeight="1" spans="1:9">
      <c r="A156" s="61"/>
      <c r="B156" s="25"/>
      <c r="C156" s="34" t="s">
        <v>171</v>
      </c>
      <c r="D156" s="27" t="s">
        <v>171</v>
      </c>
      <c r="E156" s="28" t="s">
        <v>199</v>
      </c>
      <c r="F156" s="61">
        <v>1</v>
      </c>
      <c r="G156" s="29"/>
      <c r="H156" s="62">
        <v>1</v>
      </c>
      <c r="I156" s="25">
        <v>2016</v>
      </c>
    </row>
    <row r="157" s="5" customFormat="1" ht="17" customHeight="1" spans="1:9">
      <c r="A157" s="61"/>
      <c r="B157" s="25"/>
      <c r="C157" s="36"/>
      <c r="D157" s="31"/>
      <c r="E157" s="28" t="s">
        <v>200</v>
      </c>
      <c r="F157" s="61">
        <v>1</v>
      </c>
      <c r="G157" s="29"/>
      <c r="H157" s="62">
        <v>1</v>
      </c>
      <c r="I157" s="25">
        <v>2016</v>
      </c>
    </row>
    <row r="158" s="9" customFormat="1" ht="30" customHeight="1" spans="1:9">
      <c r="A158" s="74"/>
      <c r="B158" s="70"/>
      <c r="C158" s="75"/>
      <c r="D158" s="76"/>
      <c r="E158" s="28" t="s">
        <v>201</v>
      </c>
      <c r="F158" s="61">
        <v>20</v>
      </c>
      <c r="G158" s="29"/>
      <c r="H158" s="62">
        <v>20</v>
      </c>
      <c r="I158" s="25">
        <v>2016</v>
      </c>
    </row>
    <row r="159" s="6" customFormat="1" ht="14" customHeight="1" spans="1:9">
      <c r="A159" s="25">
        <v>20</v>
      </c>
      <c r="B159" s="38" t="s">
        <v>59</v>
      </c>
      <c r="C159" s="20" t="s">
        <v>12</v>
      </c>
      <c r="D159" s="32"/>
      <c r="E159" s="32"/>
      <c r="F159" s="19">
        <f>F160</f>
        <v>4</v>
      </c>
      <c r="G159" s="19">
        <f>G160</f>
        <v>1</v>
      </c>
      <c r="H159" s="19">
        <f>H160</f>
        <v>3</v>
      </c>
      <c r="I159" s="19"/>
    </row>
    <row r="160" s="3" customFormat="1" ht="16" customHeight="1" spans="1:9">
      <c r="A160" s="25"/>
      <c r="B160" s="38"/>
      <c r="C160" s="43" t="s">
        <v>62</v>
      </c>
      <c r="D160" s="28" t="s">
        <v>63</v>
      </c>
      <c r="E160" s="28" t="s">
        <v>202</v>
      </c>
      <c r="F160" s="25">
        <v>4</v>
      </c>
      <c r="G160" s="29">
        <v>1</v>
      </c>
      <c r="H160" s="29">
        <v>3</v>
      </c>
      <c r="I160" s="25">
        <v>2015</v>
      </c>
    </row>
    <row r="161" s="6" customFormat="1" ht="15" customHeight="1" spans="1:9">
      <c r="A161" s="37">
        <v>21</v>
      </c>
      <c r="B161" s="38" t="s">
        <v>136</v>
      </c>
      <c r="C161" s="20" t="s">
        <v>12</v>
      </c>
      <c r="D161" s="32"/>
      <c r="E161" s="32"/>
      <c r="F161" s="19">
        <f>SUM(F162:F164)</f>
        <v>68</v>
      </c>
      <c r="G161" s="19">
        <f>SUM(G162:G164)</f>
        <v>7</v>
      </c>
      <c r="H161" s="19">
        <f>SUM(H162:H164)</f>
        <v>61</v>
      </c>
      <c r="I161" s="19"/>
    </row>
    <row r="162" s="3" customFormat="1" ht="15" customHeight="1" spans="1:9">
      <c r="A162" s="42"/>
      <c r="B162" s="38"/>
      <c r="C162" s="43" t="s">
        <v>142</v>
      </c>
      <c r="D162" s="28" t="s">
        <v>142</v>
      </c>
      <c r="E162" s="28" t="s">
        <v>203</v>
      </c>
      <c r="F162" s="25">
        <v>45</v>
      </c>
      <c r="G162" s="29"/>
      <c r="H162" s="29">
        <v>45</v>
      </c>
      <c r="I162" s="25">
        <v>2015</v>
      </c>
    </row>
    <row r="163" s="7" customFormat="1" ht="23" customHeight="1" spans="1:9">
      <c r="A163" s="47"/>
      <c r="B163" s="48"/>
      <c r="C163" s="54" t="s">
        <v>204</v>
      </c>
      <c r="D163" s="27" t="s">
        <v>18</v>
      </c>
      <c r="E163" s="28" t="s">
        <v>205</v>
      </c>
      <c r="F163" s="25">
        <v>22</v>
      </c>
      <c r="G163" s="29">
        <v>7</v>
      </c>
      <c r="H163" s="29">
        <v>15</v>
      </c>
      <c r="I163" s="25">
        <v>2015</v>
      </c>
    </row>
    <row r="164" s="3" customFormat="1" ht="15" customHeight="1" spans="1:9">
      <c r="A164" s="44"/>
      <c r="B164" s="38"/>
      <c r="C164" s="56"/>
      <c r="D164" s="30"/>
      <c r="E164" s="28" t="s">
        <v>206</v>
      </c>
      <c r="F164" s="25">
        <v>1</v>
      </c>
      <c r="G164" s="29"/>
      <c r="H164" s="29">
        <v>1</v>
      </c>
      <c r="I164" s="25">
        <v>2015</v>
      </c>
    </row>
  </sheetData>
  <mergeCells count="107">
    <mergeCell ref="A1:I1"/>
    <mergeCell ref="A3:B3"/>
    <mergeCell ref="A4:A20"/>
    <mergeCell ref="A21:A30"/>
    <mergeCell ref="A31:A33"/>
    <mergeCell ref="A34:A36"/>
    <mergeCell ref="A37:A58"/>
    <mergeCell ref="A59:A66"/>
    <mergeCell ref="A67:A72"/>
    <mergeCell ref="A73:A80"/>
    <mergeCell ref="A81:A84"/>
    <mergeCell ref="A85:A112"/>
    <mergeCell ref="A113:A114"/>
    <mergeCell ref="A115:A121"/>
    <mergeCell ref="A122:A128"/>
    <mergeCell ref="A129:A132"/>
    <mergeCell ref="A133:A134"/>
    <mergeCell ref="A135:A139"/>
    <mergeCell ref="A140:A141"/>
    <mergeCell ref="A142:A154"/>
    <mergeCell ref="A155:A158"/>
    <mergeCell ref="A159:A160"/>
    <mergeCell ref="A161:A164"/>
    <mergeCell ref="B4:B20"/>
    <mergeCell ref="B21:B30"/>
    <mergeCell ref="B31:B33"/>
    <mergeCell ref="B34:B36"/>
    <mergeCell ref="B37:B58"/>
    <mergeCell ref="B59:B66"/>
    <mergeCell ref="B67:B72"/>
    <mergeCell ref="B73:B80"/>
    <mergeCell ref="B81:B84"/>
    <mergeCell ref="B85:B112"/>
    <mergeCell ref="B113:B114"/>
    <mergeCell ref="B115:B121"/>
    <mergeCell ref="B122:B128"/>
    <mergeCell ref="B129:B132"/>
    <mergeCell ref="B133:B134"/>
    <mergeCell ref="B135:B139"/>
    <mergeCell ref="B140:B141"/>
    <mergeCell ref="B142:B154"/>
    <mergeCell ref="B155:B158"/>
    <mergeCell ref="B159:B160"/>
    <mergeCell ref="B161:B164"/>
    <mergeCell ref="C5:C6"/>
    <mergeCell ref="C7:C9"/>
    <mergeCell ref="C10:C18"/>
    <mergeCell ref="C19:C20"/>
    <mergeCell ref="C23:C24"/>
    <mergeCell ref="C25:C28"/>
    <mergeCell ref="C29:C30"/>
    <mergeCell ref="C35:C36"/>
    <mergeCell ref="C38:C47"/>
    <mergeCell ref="C51:C55"/>
    <mergeCell ref="C56:C58"/>
    <mergeCell ref="C60:C66"/>
    <mergeCell ref="C69:C71"/>
    <mergeCell ref="C74:C77"/>
    <mergeCell ref="C78:C80"/>
    <mergeCell ref="C82:C84"/>
    <mergeCell ref="C86:C89"/>
    <mergeCell ref="C90:C92"/>
    <mergeCell ref="C93:C103"/>
    <mergeCell ref="C104:C106"/>
    <mergeCell ref="C107:C112"/>
    <mergeCell ref="C116:C118"/>
    <mergeCell ref="C119:C121"/>
    <mergeCell ref="C123:C127"/>
    <mergeCell ref="C131:C132"/>
    <mergeCell ref="C136:C139"/>
    <mergeCell ref="C143:C148"/>
    <mergeCell ref="C150:C154"/>
    <mergeCell ref="C156:C158"/>
    <mergeCell ref="C163:C164"/>
    <mergeCell ref="D5:D6"/>
    <mergeCell ref="D8:D9"/>
    <mergeCell ref="D12:D14"/>
    <mergeCell ref="D15:D18"/>
    <mergeCell ref="D19:D20"/>
    <mergeCell ref="D23:D24"/>
    <mergeCell ref="D25:D28"/>
    <mergeCell ref="D29:D30"/>
    <mergeCell ref="D35:D36"/>
    <mergeCell ref="D38:D42"/>
    <mergeCell ref="D43:D47"/>
    <mergeCell ref="D51:D55"/>
    <mergeCell ref="D56:D58"/>
    <mergeCell ref="D60:D66"/>
    <mergeCell ref="D69:D71"/>
    <mergeCell ref="D74:D77"/>
    <mergeCell ref="D78:D80"/>
    <mergeCell ref="D82:D84"/>
    <mergeCell ref="D86:D89"/>
    <mergeCell ref="D90:D92"/>
    <mergeCell ref="D93:D101"/>
    <mergeCell ref="D102:D103"/>
    <mergeCell ref="D104:D106"/>
    <mergeCell ref="D107:D112"/>
    <mergeCell ref="D117:D118"/>
    <mergeCell ref="D119:D121"/>
    <mergeCell ref="D123:D126"/>
    <mergeCell ref="D131:D132"/>
    <mergeCell ref="D136:D139"/>
    <mergeCell ref="D143:D148"/>
    <mergeCell ref="D150:D154"/>
    <mergeCell ref="D156:D158"/>
    <mergeCell ref="D163:D164"/>
  </mergeCells>
  <pageMargins left="0.842361111111111" right="0.251388888888889" top="0.751388888888889" bottom="0.948611111111111" header="0.298611111111111" footer="0.298611111111111"/>
  <pageSetup paperSize="9" scale="75" orientation="portrait" horizontalDpi="600"/>
  <headerFooter/>
  <rowBreaks count="4" manualBreakCount="4">
    <brk id="66" max="8" man="1"/>
    <brk id="132" max="8" man="1"/>
    <brk id="167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汇总表(2稿）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朱晓文</cp:lastModifiedBy>
  <dcterms:created xsi:type="dcterms:W3CDTF">2020-05-09T03:10:00Z</dcterms:created>
  <dcterms:modified xsi:type="dcterms:W3CDTF">2020-08-20T11:49:21Z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